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autoCompressPictures="0"/>
  <mc:AlternateContent xmlns:mc="http://schemas.openxmlformats.org/markup-compatibility/2006">
    <mc:Choice Requires="x15">
      <x15ac:absPath xmlns:x15ac="http://schemas.microsoft.com/office/spreadsheetml/2010/11/ac" url="O:\Magento2\Fabrikanten\Unimat\"/>
    </mc:Choice>
  </mc:AlternateContent>
  <xr:revisionPtr revIDLastSave="0" documentId="8_{40F1A165-7985-4451-B1CE-D5C742BE0011}" xr6:coauthVersionLast="47" xr6:coauthVersionMax="47" xr10:uidLastSave="{00000000-0000-0000-0000-000000000000}"/>
  <bookViews>
    <workbookView xWindow="-108" yWindow="-108" windowWidth="30936" windowHeight="16896" tabRatio="683" firstSheet="3" activeTab="5" xr2:uid="{00000000-000D-0000-FFFF-FFFF00000000}"/>
  </bookViews>
  <sheets>
    <sheet name="type 10" sheetId="15" r:id="rId1"/>
    <sheet name="type 12 Nitro" sheetId="35" r:id="rId2"/>
    <sheet name="type 12" sheetId="5" r:id="rId3"/>
    <sheet name="type 12 Marathon" sheetId="36" r:id="rId4"/>
    <sheet name="type 17 Nitro" sheetId="37" state="hidden" r:id="rId5"/>
    <sheet name="type 17 Nitro." sheetId="42" r:id="rId6"/>
    <sheet name="type 17" sheetId="17" r:id="rId7"/>
    <sheet name="type 17 Marathon" sheetId="38" r:id="rId8"/>
    <sheet name="type 17 Prestige" sheetId="54" r:id="rId9"/>
    <sheet name="type 22 Nitro" sheetId="39" r:id="rId10"/>
    <sheet name="type 22 Nitro (2)" sheetId="40" state="hidden" r:id="rId11"/>
    <sheet name="type 22" sheetId="41" r:id="rId12"/>
    <sheet name="type 22 Marathon" sheetId="18" r:id="rId13"/>
    <sheet name="type 22 Prestige" sheetId="45" r:id="rId14"/>
    <sheet name="type 22 Marathon Prestige" sheetId="19" r:id="rId15"/>
    <sheet name="type 27" sheetId="46" r:id="rId16"/>
    <sheet name="type 27 Marathon" sheetId="20" r:id="rId17"/>
    <sheet name="type 42 Marathon" sheetId="21" r:id="rId18"/>
    <sheet name="frames" sheetId="22" r:id="rId19"/>
    <sheet name="Hercules" sheetId="26" r:id="rId20"/>
    <sheet name="colours of textile" sheetId="27" r:id="rId21"/>
    <sheet name="colours of rubber" sheetId="28" r:id="rId22"/>
    <sheet name="colours of brush" sheetId="29" r:id="rId23"/>
    <sheet name="colours of scraper" sheetId="56" r:id="rId24"/>
    <sheet name="colours of mini-brush" sheetId="30" r:id="rId25"/>
  </sheets>
  <definedNames>
    <definedName name="_xlnm.Print_Area" localSheetId="22">'colours of brush'!$A$5:$G$22</definedName>
    <definedName name="_xlnm.Print_Area" localSheetId="24">'colours of mini-brush'!$A$5:$G$9</definedName>
    <definedName name="_xlnm.Print_Area" localSheetId="21">'colours of rubber'!$A$5:$G$9</definedName>
    <definedName name="_xlnm.Print_Area" localSheetId="20">'colours of textile'!$A$5:$G$23</definedName>
    <definedName name="_xlnm.Print_Area" localSheetId="18">frames!$A$5:$H$21</definedName>
    <definedName name="_xlnm.Print_Area" localSheetId="19">Hercules!$A$5:$I$23</definedName>
    <definedName name="_xlnm.Print_Area" localSheetId="0">'type 10'!$A$5:$H$13</definedName>
    <definedName name="_xlnm.Print_Area" localSheetId="2">'type 12'!$A$5:$H$16</definedName>
    <definedName name="_xlnm.Print_Area" localSheetId="3">'type 12 Marathon'!$A$5:$H$16</definedName>
    <definedName name="_xlnm.Print_Area" localSheetId="6">'type 17'!$A$5:$H$33</definedName>
    <definedName name="_xlnm.Print_Area" localSheetId="7">'type 17 Marathon'!$A$5:$H$32</definedName>
    <definedName name="_xlnm.Print_Area" localSheetId="4">'type 17 Nitro'!$A$5:$L$33</definedName>
    <definedName name="_xlnm.Print_Area" localSheetId="5">'type 17 Nitro.'!$A$5:$H$34</definedName>
    <definedName name="_xlnm.Print_Area" localSheetId="11">'type 22'!$A$5:$H$34</definedName>
    <definedName name="_xlnm.Print_Area" localSheetId="12">'type 22 Marathon'!$A$5:$H$34</definedName>
    <definedName name="_xlnm.Print_Area" localSheetId="14">'type 22 Marathon Prestige'!$A$5:$H$31</definedName>
    <definedName name="_xlnm.Print_Area" localSheetId="9">'type 22 Nitro'!$A$5:$H$34</definedName>
    <definedName name="_xlnm.Print_Area" localSheetId="10">'type 22 Nitro (2)'!$A$5:$L$33</definedName>
    <definedName name="_xlnm.Print_Area" localSheetId="13">'type 22 Prestige'!$A$5:$H$31</definedName>
    <definedName name="_xlnm.Print_Area" localSheetId="15">'type 27'!$A$5:$H$23</definedName>
    <definedName name="_xlnm.Print_Area" localSheetId="16">'type 27 Marathon'!$A$5:$H$23</definedName>
    <definedName name="_xlnm.Print_Area" localSheetId="17">'type 42 Marathon'!$A$5:$H$17</definedName>
    <definedName name="_xlnm.Print_Titles" localSheetId="22">'colours of brush'!$1:$4</definedName>
    <definedName name="_xlnm.Print_Titles" localSheetId="24">'colours of mini-brush'!$1:$4</definedName>
    <definedName name="_xlnm.Print_Titles" localSheetId="21">'colours of rubber'!$1:$4</definedName>
    <definedName name="_xlnm.Print_Titles" localSheetId="20">'colours of textile'!$1:$4</definedName>
    <definedName name="_xlnm.Print_Titles" localSheetId="18">frames!$1:$4</definedName>
    <definedName name="_xlnm.Print_Titles" localSheetId="19">Hercules!$1:$4</definedName>
    <definedName name="_xlnm.Print_Titles" localSheetId="0">'type 10'!$1:$4</definedName>
    <definedName name="_xlnm.Print_Titles" localSheetId="2">'type 12'!$1:$4</definedName>
    <definedName name="_xlnm.Print_Titles" localSheetId="3">'type 12 Marathon'!$1:$4</definedName>
    <definedName name="_xlnm.Print_Titles" localSheetId="6">'type 17'!$1:$4</definedName>
    <definedName name="_xlnm.Print_Titles" localSheetId="7">'type 17 Marathon'!$1:$4</definedName>
    <definedName name="_xlnm.Print_Titles" localSheetId="4">'type 17 Nitro'!$1:$4</definedName>
    <definedName name="_xlnm.Print_Titles" localSheetId="5">'type 17 Nitro.'!$1:$4</definedName>
    <definedName name="_xlnm.Print_Titles" localSheetId="11">'type 22'!$1:$4</definedName>
    <definedName name="_xlnm.Print_Titles" localSheetId="12">'type 22 Marathon'!$1:$4</definedName>
    <definedName name="_xlnm.Print_Titles" localSheetId="14">'type 22 Marathon Prestige'!$1:$4</definedName>
    <definedName name="_xlnm.Print_Titles" localSheetId="9">'type 22 Nitro'!$1:$4</definedName>
    <definedName name="_xlnm.Print_Titles" localSheetId="10">'type 22 Nitro (2)'!$1:$4</definedName>
    <definedName name="_xlnm.Print_Titles" localSheetId="13">'type 22 Prestige'!$1:$4</definedName>
    <definedName name="_xlnm.Print_Titles" localSheetId="15">'type 27'!$1:$4</definedName>
    <definedName name="_xlnm.Print_Titles" localSheetId="16">'type 27 Marathon'!$1:$4</definedName>
    <definedName name="_xlnm.Print_Titles" localSheetId="17">'type 42 Marathon'!$1:$4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5" l="1"/>
  <c r="J14" i="15"/>
  <c r="J13" i="15"/>
  <c r="J12" i="15"/>
  <c r="J11" i="15"/>
  <c r="J10" i="15"/>
  <c r="J9" i="15"/>
  <c r="J8" i="15"/>
  <c r="J7" i="15"/>
  <c r="J6" i="15"/>
  <c r="J5" i="15"/>
  <c r="G25" i="41" l="1"/>
  <c r="G20" i="21" l="1"/>
  <c r="G19" i="21"/>
  <c r="G31" i="20"/>
  <c r="G27" i="20"/>
  <c r="G26" i="20"/>
  <c r="G25" i="20"/>
  <c r="G23" i="20"/>
  <c r="G22" i="20"/>
  <c r="G21" i="20"/>
  <c r="G20" i="20"/>
  <c r="G19" i="20"/>
  <c r="G31" i="46"/>
  <c r="G27" i="46"/>
  <c r="G26" i="46"/>
  <c r="G25" i="46"/>
  <c r="G23" i="46"/>
  <c r="G22" i="46"/>
  <c r="G21" i="46"/>
  <c r="G20" i="46"/>
  <c r="G19" i="46"/>
  <c r="G34" i="18"/>
  <c r="G33" i="18"/>
  <c r="G32" i="18"/>
  <c r="G31" i="18"/>
  <c r="G38" i="41"/>
  <c r="G36" i="41"/>
  <c r="G34" i="41"/>
  <c r="G33" i="41"/>
  <c r="G32" i="41"/>
  <c r="G31" i="41"/>
  <c r="G29" i="41"/>
  <c r="G28" i="41"/>
  <c r="G27" i="41"/>
  <c r="G26" i="41"/>
  <c r="G23" i="41"/>
  <c r="G22" i="41"/>
  <c r="G21" i="41"/>
  <c r="G20" i="41"/>
  <c r="G19" i="41"/>
  <c r="G38" i="39"/>
  <c r="G34" i="39"/>
  <c r="G33" i="39"/>
  <c r="G32" i="39"/>
  <c r="G31" i="39"/>
  <c r="G29" i="39"/>
  <c r="G28" i="39"/>
  <c r="G27" i="39"/>
  <c r="G26" i="39"/>
  <c r="G25" i="39"/>
  <c r="G23" i="39"/>
  <c r="G22" i="39"/>
  <c r="G21" i="39"/>
  <c r="G20" i="39"/>
  <c r="G19" i="39"/>
  <c r="G38" i="38"/>
  <c r="G36" i="38"/>
  <c r="G34" i="38"/>
  <c r="G33" i="38"/>
  <c r="G32" i="38"/>
  <c r="G31" i="38"/>
  <c r="G29" i="38"/>
  <c r="G28" i="38"/>
  <c r="G27" i="38"/>
  <c r="G26" i="38"/>
  <c r="G25" i="38"/>
  <c r="G12" i="38"/>
  <c r="G38" i="17"/>
  <c r="G36" i="17"/>
  <c r="G34" i="17"/>
  <c r="G33" i="17"/>
  <c r="G32" i="17"/>
  <c r="G31" i="17"/>
  <c r="G29" i="17"/>
  <c r="G28" i="17"/>
  <c r="G27" i="17"/>
  <c r="G26" i="17"/>
  <c r="G25" i="17"/>
  <c r="G23" i="17"/>
  <c r="G22" i="17"/>
  <c r="G21" i="17"/>
  <c r="G20" i="17"/>
  <c r="G19" i="17"/>
  <c r="G38" i="42"/>
  <c r="G34" i="42"/>
  <c r="G33" i="42"/>
  <c r="G32" i="42"/>
  <c r="G31" i="42"/>
  <c r="G29" i="42"/>
  <c r="G28" i="42"/>
  <c r="G27" i="42"/>
  <c r="G26" i="42"/>
  <c r="G25" i="42"/>
  <c r="G23" i="42"/>
  <c r="G20" i="42"/>
  <c r="G19" i="42"/>
  <c r="G36" i="39" l="1"/>
  <c r="G36" i="42"/>
  <c r="G22" i="36"/>
  <c r="G22" i="5"/>
  <c r="G22" i="35"/>
  <c r="G36" i="18" l="1"/>
  <c r="G38" i="18"/>
  <c r="G29" i="46"/>
  <c r="G29" i="20"/>
  <c r="G22" i="21"/>
  <c r="G23" i="21"/>
  <c r="G30" i="20"/>
  <c r="G37" i="18"/>
  <c r="G37" i="41"/>
  <c r="G37" i="38"/>
  <c r="G37" i="17"/>
  <c r="G37" i="42"/>
  <c r="G17" i="21" l="1"/>
  <c r="G16" i="21"/>
  <c r="G12" i="21"/>
  <c r="G11" i="21"/>
  <c r="G10" i="21"/>
  <c r="G9" i="21"/>
  <c r="G8" i="21"/>
  <c r="G7" i="21"/>
  <c r="G17" i="20"/>
  <c r="G16" i="20"/>
  <c r="G12" i="20"/>
  <c r="G11" i="20"/>
  <c r="G10" i="20"/>
  <c r="G9" i="20"/>
  <c r="G8" i="20"/>
  <c r="G7" i="20"/>
  <c r="G17" i="46"/>
  <c r="G30" i="46" s="1"/>
  <c r="G16" i="46"/>
  <c r="G12" i="46"/>
  <c r="G11" i="46"/>
  <c r="G10" i="46"/>
  <c r="G9" i="46"/>
  <c r="G8" i="46"/>
  <c r="G7" i="46"/>
  <c r="G29" i="18"/>
  <c r="G28" i="18"/>
  <c r="G27" i="18"/>
  <c r="G26" i="18"/>
  <c r="G25" i="18"/>
  <c r="G23" i="18"/>
  <c r="G22" i="18"/>
  <c r="G21" i="18"/>
  <c r="G20" i="18"/>
  <c r="G19" i="18"/>
  <c r="G17" i="18"/>
  <c r="G16" i="18"/>
  <c r="G12" i="18"/>
  <c r="G11" i="18"/>
  <c r="G10" i="18"/>
  <c r="G9" i="18"/>
  <c r="G8" i="18"/>
  <c r="G7" i="18"/>
  <c r="G17" i="41"/>
  <c r="G16" i="41"/>
  <c r="G12" i="41"/>
  <c r="G11" i="41"/>
  <c r="G10" i="41"/>
  <c r="G9" i="41"/>
  <c r="G8" i="41"/>
  <c r="G7" i="41"/>
  <c r="G17" i="39"/>
  <c r="G16" i="39"/>
  <c r="G12" i="39"/>
  <c r="G11" i="39"/>
  <c r="G10" i="39"/>
  <c r="G9" i="39"/>
  <c r="G8" i="39"/>
  <c r="G7" i="39"/>
  <c r="G23" i="38"/>
  <c r="G22" i="38"/>
  <c r="G21" i="38"/>
  <c r="G20" i="38"/>
  <c r="G19" i="38"/>
  <c r="G17" i="38"/>
  <c r="G16" i="38"/>
  <c r="G10" i="38"/>
  <c r="G11" i="38"/>
  <c r="G9" i="38"/>
  <c r="G8" i="38"/>
  <c r="G7" i="38"/>
  <c r="G17" i="17" l="1"/>
  <c r="G16" i="17"/>
  <c r="G12" i="17"/>
  <c r="G11" i="17"/>
  <c r="G10" i="17"/>
  <c r="G9" i="17"/>
  <c r="G8" i="17"/>
  <c r="G7" i="17"/>
  <c r="G17" i="42"/>
  <c r="G16" i="42"/>
  <c r="G12" i="42"/>
  <c r="G11" i="42"/>
  <c r="G10" i="42"/>
  <c r="G9" i="42"/>
  <c r="G8" i="42"/>
  <c r="G7" i="42"/>
  <c r="G17" i="36" l="1"/>
  <c r="G16" i="36"/>
  <c r="G12" i="36"/>
  <c r="G11" i="36"/>
  <c r="G10" i="36"/>
  <c r="G9" i="36"/>
  <c r="G8" i="36"/>
  <c r="G7" i="36"/>
  <c r="G20" i="36"/>
  <c r="G23" i="36" s="1"/>
  <c r="G19" i="36"/>
  <c r="G20" i="5"/>
  <c r="G23" i="5" s="1"/>
  <c r="G19" i="5"/>
  <c r="G17" i="5"/>
  <c r="G16" i="5"/>
  <c r="G12" i="5"/>
  <c r="G11" i="5"/>
  <c r="G10" i="5"/>
  <c r="G9" i="5"/>
  <c r="G8" i="5"/>
  <c r="G7" i="5"/>
  <c r="G20" i="35"/>
  <c r="G23" i="35" s="1"/>
  <c r="G19" i="35"/>
  <c r="G17" i="35"/>
  <c r="G16" i="35"/>
  <c r="G12" i="35"/>
  <c r="G11" i="35"/>
  <c r="G10" i="35"/>
  <c r="G9" i="35"/>
  <c r="G8" i="35"/>
  <c r="G7" i="35"/>
  <c r="G13" i="15"/>
  <c r="G10" i="15"/>
  <c r="G9" i="15"/>
  <c r="G8" i="15"/>
  <c r="G7" i="15"/>
  <c r="I13" i="15"/>
  <c r="I10" i="15"/>
  <c r="I9" i="15"/>
  <c r="I8" i="15"/>
  <c r="I7" i="15"/>
  <c r="J34" i="40" l="1"/>
  <c r="K34" i="40" s="1"/>
  <c r="J33" i="40"/>
  <c r="P33" i="40" s="1"/>
  <c r="J32" i="40"/>
  <c r="P32" i="40" s="1"/>
  <c r="J31" i="40"/>
  <c r="P31" i="40" s="1"/>
  <c r="J30" i="40"/>
  <c r="K30" i="40" s="1"/>
  <c r="J29" i="40"/>
  <c r="P29" i="40" s="1"/>
  <c r="I28" i="40"/>
  <c r="J28" i="40" s="1"/>
  <c r="P28" i="40" s="1"/>
  <c r="I27" i="40"/>
  <c r="J27" i="40" s="1"/>
  <c r="P27" i="40" s="1"/>
  <c r="I25" i="40"/>
  <c r="J25" i="40" s="1"/>
  <c r="I24" i="40"/>
  <c r="J24" i="40" s="1"/>
  <c r="I22" i="40"/>
  <c r="J22" i="40" s="1"/>
  <c r="I21" i="40"/>
  <c r="J21" i="40" s="1"/>
  <c r="I19" i="40"/>
  <c r="J19" i="40" s="1"/>
  <c r="I18" i="40"/>
  <c r="J18" i="40" s="1"/>
  <c r="I16" i="40"/>
  <c r="J16" i="40" s="1"/>
  <c r="P16" i="40" s="1"/>
  <c r="P15" i="40"/>
  <c r="K15" i="40"/>
  <c r="I14" i="40"/>
  <c r="J14" i="40" s="1"/>
  <c r="I13" i="40"/>
  <c r="J13" i="40" s="1"/>
  <c r="J12" i="40"/>
  <c r="K12" i="40" s="1"/>
  <c r="I10" i="40"/>
  <c r="J10" i="40" s="1"/>
  <c r="P10" i="40" s="1"/>
  <c r="I9" i="40"/>
  <c r="J9" i="40" s="1"/>
  <c r="P9" i="40" s="1"/>
  <c r="I7" i="40"/>
  <c r="J7" i="40" s="1"/>
  <c r="P6" i="40"/>
  <c r="K6" i="40"/>
  <c r="I5" i="40"/>
  <c r="J5" i="40" s="1"/>
  <c r="J34" i="37"/>
  <c r="O34" i="37" s="1"/>
  <c r="J33" i="37"/>
  <c r="O33" i="37" s="1"/>
  <c r="J32" i="37"/>
  <c r="O32" i="37" s="1"/>
  <c r="J31" i="37"/>
  <c r="O31" i="37" s="1"/>
  <c r="J30" i="37"/>
  <c r="O30" i="37" s="1"/>
  <c r="J29" i="37"/>
  <c r="O29" i="37" s="1"/>
  <c r="J28" i="37"/>
  <c r="K28" i="37" s="1"/>
  <c r="J27" i="37"/>
  <c r="O27" i="37" s="1"/>
  <c r="J26" i="37"/>
  <c r="K26" i="37" s="1"/>
  <c r="J25" i="37"/>
  <c r="O25" i="37" s="1"/>
  <c r="J24" i="37"/>
  <c r="O24" i="37" s="1"/>
  <c r="I22" i="37"/>
  <c r="J22" i="37" s="1"/>
  <c r="O22" i="37" s="1"/>
  <c r="I21" i="37"/>
  <c r="J21" i="37" s="1"/>
  <c r="O21" i="37" s="1"/>
  <c r="I19" i="37"/>
  <c r="J19" i="37" s="1"/>
  <c r="K19" i="37" s="1"/>
  <c r="I18" i="37"/>
  <c r="J18" i="37" s="1"/>
  <c r="I16" i="37"/>
  <c r="J16" i="37" s="1"/>
  <c r="O16" i="37" s="1"/>
  <c r="O15" i="37"/>
  <c r="K15" i="37"/>
  <c r="I14" i="37"/>
  <c r="J14" i="37" s="1"/>
  <c r="O14" i="37" s="1"/>
  <c r="I13" i="37"/>
  <c r="J13" i="37" s="1"/>
  <c r="J17" i="37" s="1"/>
  <c r="J12" i="37"/>
  <c r="K12" i="37" s="1"/>
  <c r="O11" i="37"/>
  <c r="K11" i="37"/>
  <c r="J10" i="37"/>
  <c r="O10" i="37" s="1"/>
  <c r="I9" i="37"/>
  <c r="J9" i="37" s="1"/>
  <c r="O9" i="37" s="1"/>
  <c r="I7" i="37"/>
  <c r="J7" i="37" s="1"/>
  <c r="K7" i="37" s="1"/>
  <c r="O6" i="37"/>
  <c r="K6" i="37"/>
  <c r="I5" i="37"/>
  <c r="J5" i="37" s="1"/>
  <c r="P12" i="40" l="1"/>
  <c r="J17" i="40"/>
  <c r="J8" i="40"/>
  <c r="P8" i="40" s="1"/>
  <c r="P30" i="40"/>
  <c r="K33" i="40"/>
  <c r="K29" i="40"/>
  <c r="P34" i="40"/>
  <c r="K14" i="40"/>
  <c r="P14" i="40"/>
  <c r="K31" i="40"/>
  <c r="P13" i="40"/>
  <c r="P19" i="40"/>
  <c r="K19" i="40"/>
  <c r="P25" i="40"/>
  <c r="K25" i="40"/>
  <c r="P7" i="40"/>
  <c r="K7" i="40"/>
  <c r="K21" i="40"/>
  <c r="P21" i="40"/>
  <c r="K17" i="40"/>
  <c r="P17" i="40"/>
  <c r="K22" i="40"/>
  <c r="P22" i="40"/>
  <c r="J11" i="40"/>
  <c r="P5" i="40"/>
  <c r="K5" i="40"/>
  <c r="J20" i="40"/>
  <c r="K18" i="40"/>
  <c r="J23" i="40"/>
  <c r="P18" i="40"/>
  <c r="P24" i="40"/>
  <c r="K24" i="40"/>
  <c r="J26" i="40"/>
  <c r="J35" i="40"/>
  <c r="K8" i="40"/>
  <c r="K9" i="40"/>
  <c r="K10" i="40"/>
  <c r="K16" i="40"/>
  <c r="K27" i="40"/>
  <c r="K28" i="40"/>
  <c r="K32" i="40"/>
  <c r="K13" i="40"/>
  <c r="K32" i="37"/>
  <c r="K34" i="37"/>
  <c r="O12" i="37"/>
  <c r="K30" i="37"/>
  <c r="K5" i="37"/>
  <c r="O5" i="37"/>
  <c r="J23" i="37"/>
  <c r="K23" i="37" s="1"/>
  <c r="O18" i="37"/>
  <c r="K10" i="37"/>
  <c r="O19" i="37"/>
  <c r="O26" i="37"/>
  <c r="O28" i="37"/>
  <c r="O7" i="37"/>
  <c r="K24" i="37"/>
  <c r="K31" i="37"/>
  <c r="K33" i="37"/>
  <c r="K17" i="37"/>
  <c r="O17" i="37"/>
  <c r="J8" i="37"/>
  <c r="K9" i="37"/>
  <c r="K13" i="37"/>
  <c r="K14" i="37"/>
  <c r="K16" i="37"/>
  <c r="J20" i="37"/>
  <c r="K21" i="37"/>
  <c r="K22" i="37"/>
  <c r="K25" i="37"/>
  <c r="K27" i="37"/>
  <c r="K29" i="37"/>
  <c r="O13" i="37"/>
  <c r="K18" i="37"/>
  <c r="O35" i="40" l="1"/>
  <c r="K35" i="40"/>
  <c r="K20" i="40"/>
  <c r="P20" i="40"/>
  <c r="P26" i="40"/>
  <c r="K26" i="40"/>
  <c r="P23" i="40"/>
  <c r="K23" i="40"/>
  <c r="K11" i="40"/>
  <c r="P11" i="40"/>
  <c r="O23" i="37"/>
  <c r="O20" i="37"/>
  <c r="K20" i="37"/>
  <c r="O8" i="37"/>
  <c r="K8" i="37"/>
</calcChain>
</file>

<file path=xl/sharedStrings.xml><?xml version="1.0" encoding="utf-8"?>
<sst xmlns="http://schemas.openxmlformats.org/spreadsheetml/2006/main" count="2572" uniqueCount="1439">
  <si>
    <t>symbol</t>
  </si>
  <si>
    <t>Unimat 12 T</t>
  </si>
  <si>
    <t>13 kg</t>
  </si>
  <si>
    <t>14 kg</t>
  </si>
  <si>
    <t>15 kg</t>
  </si>
  <si>
    <t>17 kg</t>
  </si>
  <si>
    <t>19 kg</t>
  </si>
  <si>
    <t>20 kg</t>
  </si>
  <si>
    <t>22 kg</t>
  </si>
  <si>
    <t>29 kg</t>
  </si>
  <si>
    <t>Unimat 12 B</t>
  </si>
  <si>
    <t>Unimat 12 R</t>
  </si>
  <si>
    <t>Unimat 17 B</t>
  </si>
  <si>
    <t>Unimat 17 K</t>
  </si>
  <si>
    <t>Unimat 17 R</t>
  </si>
  <si>
    <t>Unimat 17 T</t>
  </si>
  <si>
    <t>Unimat 22 B</t>
  </si>
  <si>
    <t>Unimat 22 K</t>
  </si>
  <si>
    <t>Unimat 22 MB</t>
  </si>
  <si>
    <t>Unimat 22 R</t>
  </si>
  <si>
    <t>Unimat 22 T</t>
  </si>
  <si>
    <t>Unimat 27 B</t>
  </si>
  <si>
    <t>Unimat 27 R</t>
  </si>
  <si>
    <t>Unimat 27 T</t>
  </si>
  <si>
    <t>side photo</t>
  </si>
  <si>
    <t>top photo</t>
  </si>
  <si>
    <t>diagram</t>
  </si>
  <si>
    <t>description</t>
  </si>
  <si>
    <t xml:space="preserve">weight </t>
  </si>
  <si>
    <t>factory price 2018</t>
  </si>
  <si>
    <t>factory price 2019</t>
  </si>
  <si>
    <t>aluminium entrance matting system: type 10</t>
  </si>
  <si>
    <t>doormat with textile insert, only for interior use</t>
  </si>
  <si>
    <t>doormat with textile and brush insert, for interior and exterior use</t>
  </si>
  <si>
    <t>comments</t>
  </si>
  <si>
    <t>doormat with rubber insert, for interior and exterior use</t>
  </si>
  <si>
    <t>doormat with flat brush insert, for interior and exterior use</t>
  </si>
  <si>
    <t>12,5 kg</t>
  </si>
  <si>
    <t>Unimat 10 ST</t>
  </si>
  <si>
    <t>doormat with scraper textile insert, only for interior use</t>
  </si>
  <si>
    <t>doormat with scraper textile and rubber insert, for interior and exterior use</t>
  </si>
  <si>
    <t>aluminium entrance matting system: type 12</t>
  </si>
  <si>
    <t>standard textile - PP</t>
  </si>
  <si>
    <t>standard textile - PP                standard rubber - vinyl</t>
  </si>
  <si>
    <t>standard rubber - vinyl</t>
  </si>
  <si>
    <t>Unimat 12 ST</t>
  </si>
  <si>
    <t>Unimat V 12 RT</t>
  </si>
  <si>
    <t>11,5 kg</t>
  </si>
  <si>
    <t>Unimat 12 T/M Marathon</t>
  </si>
  <si>
    <t>Unimat V 12 RT/M Marathon</t>
  </si>
  <si>
    <t>Unimat 12 ST/M Marathon</t>
  </si>
  <si>
    <t>13,5 kg</t>
  </si>
  <si>
    <t>Unimat V 12 RST</t>
  </si>
  <si>
    <t>Unimat V 12 RST/M Marathon</t>
  </si>
  <si>
    <t>Unimat V 12 BT</t>
  </si>
  <si>
    <t>Unimat V 12 BT/ M Marathon</t>
  </si>
  <si>
    <r>
      <rPr>
        <sz val="12"/>
        <rFont val="Calibri"/>
        <family val="2"/>
      </rPr>
      <t xml:space="preserve">standard brush - PA          standarrd textile - PP </t>
    </r>
  </si>
  <si>
    <t>Unimat 12 R/M Marathon</t>
  </si>
  <si>
    <r>
      <rPr>
        <sz val="12"/>
        <rFont val="Calibri"/>
        <family val="2"/>
      </rPr>
      <t xml:space="preserve">standard brush - PA </t>
    </r>
    <r>
      <rPr>
        <sz val="12"/>
        <color indexed="10"/>
        <rFont val="Calibri"/>
        <family val="2"/>
      </rPr>
      <t xml:space="preserve"> </t>
    </r>
  </si>
  <si>
    <t>Unimat V 10 RLST</t>
  </si>
  <si>
    <t>Unimat V 10 BLST</t>
  </si>
  <si>
    <t>Unimat 10 BL</t>
  </si>
  <si>
    <t>low rubber - vinyl</t>
  </si>
  <si>
    <t>Unimat V 10 RLBL</t>
  </si>
  <si>
    <t>Unimat 10 RL</t>
  </si>
  <si>
    <t>doormat with scraper textile and low rubber insert, for interior and exterior use</t>
  </si>
  <si>
    <t>doormat with scraper textile andlow brush insert, for interior and exterior use</t>
  </si>
  <si>
    <t>doormat with low rubber insert, for interior and exterior use</t>
  </si>
  <si>
    <t>doormat with low brush insert, for interior and exterior use</t>
  </si>
  <si>
    <t>doormat with low rubber and low brush insert, for interior and exterior use</t>
  </si>
  <si>
    <t>doormat with scraper textile and low brush insert, for interior and exterior use</t>
  </si>
  <si>
    <t>Unimat 10 TL</t>
  </si>
  <si>
    <t>low textile - PP</t>
  </si>
  <si>
    <t>doormat with low textile and low rubber insert, for interior and exterior use</t>
  </si>
  <si>
    <t>low  textile - PP               low rubber - vinyl</t>
  </si>
  <si>
    <t>Unimat V 10 RLTL</t>
  </si>
  <si>
    <t>Unimat V 10 BLTL</t>
  </si>
  <si>
    <t>doormat with low textile and low brush insert, for interior and exterior use</t>
  </si>
  <si>
    <t>Unimat 12 B/M Marathon</t>
  </si>
  <si>
    <t>Unimat V 12 BLT</t>
  </si>
  <si>
    <t>Unimat V 12 BLT/M Marathon</t>
  </si>
  <si>
    <t>Unimat V 12 BLST</t>
  </si>
  <si>
    <t>Unimat V 12 BLST/M Marathon</t>
  </si>
  <si>
    <t>Unimat 12 BL</t>
  </si>
  <si>
    <t>Unimat 12 BL/M Marathon</t>
  </si>
  <si>
    <t>Unimat V 12 RB</t>
  </si>
  <si>
    <t>Unimat V 12 RB/M Marathon</t>
  </si>
  <si>
    <t xml:space="preserve">standard brush - PA                standard rubber - vinyl  </t>
  </si>
  <si>
    <t>standard textile - PP  strengthened profile</t>
  </si>
  <si>
    <t>standard textile - PP                standard rubber - vinyl  strengthened profile</t>
  </si>
  <si>
    <r>
      <rPr>
        <sz val="12"/>
        <rFont val="Calibri"/>
        <family val="2"/>
      </rPr>
      <t xml:space="preserve">standard brush - PA          standarrd textile - PP   strengthened profile </t>
    </r>
  </si>
  <si>
    <t>standard rubber - vinyl  strengthened profile</t>
  </si>
  <si>
    <t>standard brush - PA                standard rubber - vinyl  strengthened profile</t>
  </si>
  <si>
    <t>aluminium entrance matting system: type 17</t>
  </si>
  <si>
    <t>10,5 kg</t>
  </si>
  <si>
    <t>Unimat 17 T/M Marathon</t>
  </si>
  <si>
    <t>Unimat 17 ST</t>
  </si>
  <si>
    <t>Unimat 17 ST/M Marathon</t>
  </si>
  <si>
    <t>Unimat V 17 RT</t>
  </si>
  <si>
    <t>Unimat V 17 RT/M Marathon</t>
  </si>
  <si>
    <t>Unimat V 17 RST</t>
  </si>
  <si>
    <t>Unimat V 17 RST/M Marathon</t>
  </si>
  <si>
    <t>Unimat V 17 BT</t>
  </si>
  <si>
    <t>Unimat V 17 BT/ M Marathon</t>
  </si>
  <si>
    <t>Unimat V 17 BLT</t>
  </si>
  <si>
    <t>Unimat V 17 BLT/M Marathon</t>
  </si>
  <si>
    <t>Unimat V 17 BLST</t>
  </si>
  <si>
    <t>Unimat V 17 BLST/M Marathon</t>
  </si>
  <si>
    <t>Unimat 17 R/M Marathon</t>
  </si>
  <si>
    <t>Unimat 17 B/M Marathon</t>
  </si>
  <si>
    <t>14,5 kg</t>
  </si>
  <si>
    <t>Unimat 17 BL</t>
  </si>
  <si>
    <t>Unimat 17 BL/M Marathon</t>
  </si>
  <si>
    <t>Unimat V 17 RB</t>
  </si>
  <si>
    <t>Unimat V 17 RB/M Marathon</t>
  </si>
  <si>
    <t>Unimat V 17 RBL</t>
  </si>
  <si>
    <t>Unimat V 17 RBL/M Marathon</t>
  </si>
  <si>
    <t>doormat with rubber and brush insert, for interior and exterior use</t>
  </si>
  <si>
    <t>doormat with rubber and low brush insert, for interior and exterior use</t>
  </si>
  <si>
    <t>doormat with aluminium scraper, for interior and exterior use</t>
  </si>
  <si>
    <t>doormat with aluminium scraper and textile insert, only for interior use</t>
  </si>
  <si>
    <t>Unimat V 17 KT</t>
  </si>
  <si>
    <t>Unimat V 17 KST</t>
  </si>
  <si>
    <t xml:space="preserve">standard textile - PP  strengthened profile   </t>
  </si>
  <si>
    <t>Unimat V 17 KST/M  Marathon</t>
  </si>
  <si>
    <t>Unimat V 17 KT/M Marathon</t>
  </si>
  <si>
    <t>Unimat V 17 KR</t>
  </si>
  <si>
    <t>Unimat V 17 KR/M Marathon</t>
  </si>
  <si>
    <t>doormat with aluminium scraper and rubber insert, for interior and exterior use</t>
  </si>
  <si>
    <t>doormat with aluminium scraper and rubber insert, only for interior and exterior use</t>
  </si>
  <si>
    <t>doormat with aluminium scraper and scraper textile insert, for interior and exterior use</t>
  </si>
  <si>
    <t xml:space="preserve">standard rubber - vinyl  strengthened profile   </t>
  </si>
  <si>
    <t>Unimat V 17 KB</t>
  </si>
  <si>
    <t>Unimat V 17 KB/M Marathon</t>
  </si>
  <si>
    <t>Unimat V 17 KBL</t>
  </si>
  <si>
    <t>Unimat V 17 KBL/M Marathon</t>
  </si>
  <si>
    <t>doormat with aluminium scraper and brush insert, only for interior and exterior use</t>
  </si>
  <si>
    <t>doormat with aluminium scraper and bush insert, for interior and exterior use</t>
  </si>
  <si>
    <t>doormat with aluminium scraper and low brush insert, only for interior and exterior use</t>
  </si>
  <si>
    <t>doormat with aluminium scraper and low brush, for interior and exterior use</t>
  </si>
  <si>
    <t>Unimat 17 MB</t>
  </si>
  <si>
    <t>doormat with mini-brush, for interior and exterior use</t>
  </si>
  <si>
    <t>Unimat V 17 MBT</t>
  </si>
  <si>
    <t>Unimat V 17 MBT/M Marathon</t>
  </si>
  <si>
    <t>Unimat V 17 MBST</t>
  </si>
  <si>
    <t>Unimat V 17 MBST/M  Marathon</t>
  </si>
  <si>
    <t>doormat with mini-brush and textile insert, only for interior use</t>
  </si>
  <si>
    <t>doormat with mini-brush and scraper textile insert, for interior and exterior use</t>
  </si>
  <si>
    <t>doormat with mini-brush and scraper textile, for interior and exterior use</t>
  </si>
  <si>
    <t>Unimat V 17 MBR</t>
  </si>
  <si>
    <t>Unimat V 17 MBR/M Marathon</t>
  </si>
  <si>
    <t>Unimat V 17 MBB</t>
  </si>
  <si>
    <t>Unimat V 17 MBB/M Marathon</t>
  </si>
  <si>
    <t>doormat with mini-brush and brush insert,  for interior and exterior use</t>
  </si>
  <si>
    <t>doormat with mini-brush and rubber insert,  for interior and exterior use</t>
  </si>
  <si>
    <t>doormat with mini-brush and rubber insert, for interior and exterior use</t>
  </si>
  <si>
    <t>aluminium entrance matting system: type 22</t>
  </si>
  <si>
    <t>Unimat 22 T/M Marathon</t>
  </si>
  <si>
    <t>Unimat 22 ST</t>
  </si>
  <si>
    <t>Unimat 22 ST/M Marathon</t>
  </si>
  <si>
    <t>Unimat V 22 RT</t>
  </si>
  <si>
    <t>Unimat V 22 RT/M Marathon</t>
  </si>
  <si>
    <t>Unimat V 22 RST</t>
  </si>
  <si>
    <t>Unimat V 22 RST/M Marathon</t>
  </si>
  <si>
    <t>Unimat V 22 BT</t>
  </si>
  <si>
    <t>Unimat V 22 BT/ M Marathon</t>
  </si>
  <si>
    <t>Unimat V 22 BLT</t>
  </si>
  <si>
    <t>Unimat V 22 BLT/M Marathon</t>
  </si>
  <si>
    <t>Unimat V 22 BLST</t>
  </si>
  <si>
    <t>Unimat V 22 BLST/M Marathon</t>
  </si>
  <si>
    <t>15,5 kb</t>
  </si>
  <si>
    <t>Unimat 22 R/M Marathon</t>
  </si>
  <si>
    <t>Unimat 22 B/M Marathon</t>
  </si>
  <si>
    <r>
      <rPr>
        <sz val="12"/>
        <rFont val="Calibri"/>
        <family val="2"/>
      </rPr>
      <t xml:space="preserve">standard brush - PA </t>
    </r>
    <r>
      <rPr>
        <sz val="12"/>
        <color indexed="10"/>
        <rFont val="Calibri"/>
        <family val="2"/>
      </rPr>
      <t xml:space="preserve">  </t>
    </r>
    <r>
      <rPr>
        <sz val="12"/>
        <rFont val="Calibri"/>
        <family val="2"/>
      </rPr>
      <t>strengthened profile</t>
    </r>
  </si>
  <si>
    <t>Unimat 22 BL</t>
  </si>
  <si>
    <t>Unimat 22 BL/M Marathon</t>
  </si>
  <si>
    <t>Unimat V 22 RB</t>
  </si>
  <si>
    <t>Unimat V 22 RB/M Marathon</t>
  </si>
  <si>
    <t>Unimat V 22 RBL</t>
  </si>
  <si>
    <t>Unimat V 22 RBL/M Marathon</t>
  </si>
  <si>
    <t>Unimat V 22 KT</t>
  </si>
  <si>
    <t>Unimat V 22 KT/M Marathon</t>
  </si>
  <si>
    <t>Unimat V 22 KST</t>
  </si>
  <si>
    <t>Unimat V 22 KST/M  Marathon</t>
  </si>
  <si>
    <t>Unimat V 22 KR</t>
  </si>
  <si>
    <t>Unimat V 22 KR/M Marathon</t>
  </si>
  <si>
    <t>Unimat V 22 KB</t>
  </si>
  <si>
    <t>Unimat V 22 KB/M Marathon</t>
  </si>
  <si>
    <t>Unimat V 22 KBL</t>
  </si>
  <si>
    <t>Unimat V 22 KBL/M Marathon</t>
  </si>
  <si>
    <t xml:space="preserve">mini-brush - PA </t>
  </si>
  <si>
    <t>Unimat V 22 MBT</t>
  </si>
  <si>
    <t>Unimat V 22 MBT/M Marathon</t>
  </si>
  <si>
    <t>Unimat V 22 MBST</t>
  </si>
  <si>
    <t>Unimat V 22 MBST/M  Marathon</t>
  </si>
  <si>
    <t>Unimat V 22 MBR</t>
  </si>
  <si>
    <t>17,5 kg</t>
  </si>
  <si>
    <t>Unimat V 22 MBR/M Marathon</t>
  </si>
  <si>
    <t>Unimat V 22 MBB</t>
  </si>
  <si>
    <t>Unimat V 22 MBB/M Marathon</t>
  </si>
  <si>
    <t>doormat with scraper textile insert, only  for interior and exterior use</t>
  </si>
  <si>
    <t>doormat with scraper textile insert,  for interior and exterior use</t>
  </si>
  <si>
    <t xml:space="preserve">wide textile - PP                wide rubber - vinyl    wide profile  </t>
  </si>
  <si>
    <t xml:space="preserve">wide textile - PP         </t>
  </si>
  <si>
    <t xml:space="preserve">wide textile - PP                standard rubber - vinyl    </t>
  </si>
  <si>
    <r>
      <rPr>
        <sz val="12"/>
        <rFont val="Calibri"/>
        <family val="2"/>
      </rPr>
      <t xml:space="preserve">standard brush - PA          wide textile - PP </t>
    </r>
  </si>
  <si>
    <t>Unimat V 22 R1T1/M/P  Marathon/Prestige</t>
  </si>
  <si>
    <t>Unimat 22 T1/P Prestige</t>
  </si>
  <si>
    <t>Unimat 22 T1/M/P Marathon/Prestige</t>
  </si>
  <si>
    <t>Unimat 22 ST1/P Prestige</t>
  </si>
  <si>
    <t>Unimat V 22 RT1/P Prestige</t>
  </si>
  <si>
    <t>Unimat V 22 RT1/M/P  Marathon/Prestige</t>
  </si>
  <si>
    <t>Unimat V 22 R1T1/P Prestige</t>
  </si>
  <si>
    <t>Unimat V 22 RST1/P Prestige</t>
  </si>
  <si>
    <t>Unimat V 22 RST1/M/P Marathon/Prestige</t>
  </si>
  <si>
    <t>Unimat V 22 R1ST1/P Prestige</t>
  </si>
  <si>
    <t>Unimat V 22 R1ST1/M/P Marathon/Prestige</t>
  </si>
  <si>
    <t>Unimat V 22 BT1/P Prestige</t>
  </si>
  <si>
    <t>Unimat V 22 BST1/P Prestige</t>
  </si>
  <si>
    <t>Unimat V 22 BST1/M/P Marathon/Prestige</t>
  </si>
  <si>
    <t>Unimat V 22 BT1/M/P Marathon/Prestige</t>
  </si>
  <si>
    <t>Unimat V 22 BLT1/P Prestige</t>
  </si>
  <si>
    <t>Unimat V 22 BLT1/M/P Marathon/Prestige</t>
  </si>
  <si>
    <t>Unimat V 22 BLST1/M/P Marathon/Prestige</t>
  </si>
  <si>
    <t>wide rubber - vinyl</t>
  </si>
  <si>
    <t>Unimat V 22 R1B/P Prestige</t>
  </si>
  <si>
    <t>Unimat V 22 R1B/M/P Marathon/Prestige</t>
  </si>
  <si>
    <t xml:space="preserve">standard brush - PA                wide rubber - vinyl  </t>
  </si>
  <si>
    <t>Unimat V 22 R1B1/P Prestige</t>
  </si>
  <si>
    <t>Unimat V 22 R1B1/M/P Marathon/Prestige</t>
  </si>
  <si>
    <t>Unimat V 22 R1BL/P Prestige</t>
  </si>
  <si>
    <t>Unimat V 22 R1BL/M Marathon</t>
  </si>
  <si>
    <t>Unimat V 22 KT1/P Prestige</t>
  </si>
  <si>
    <t>Unimat V 22 KST1/P Prestige</t>
  </si>
  <si>
    <t>Unimat V 22 KT1/M/P Marathon/Prestige</t>
  </si>
  <si>
    <t>Unimat V 22 KST/M/P Marathon/Prestige</t>
  </si>
  <si>
    <t>Unimat V 22 KR1/P Prestige</t>
  </si>
  <si>
    <t>Unimat V 22 KB1/P Prestige</t>
  </si>
  <si>
    <t>Unimat V 22 KB1/M/P Marathon/Prestige</t>
  </si>
  <si>
    <t>Unimat V 22 MBT1/P Prestige</t>
  </si>
  <si>
    <t xml:space="preserve">wide textile - PP                mini-brush - PA   </t>
  </si>
  <si>
    <t>Unimat V 22 MBT1/M/P Marathon/Prestige</t>
  </si>
  <si>
    <t>Unimat V 22 MBST1/P Prestige</t>
  </si>
  <si>
    <t>Unimat V 22 MBST1/M/P  Marathon/Prestige</t>
  </si>
  <si>
    <t>Unimat V 22 MBR1/P Prestige</t>
  </si>
  <si>
    <t xml:space="preserve">wide rubber - vinyl            mini-brush - PA           </t>
  </si>
  <si>
    <t>Unimat V 22 MBR1/M/P Marathon/Prestige</t>
  </si>
  <si>
    <t>Unimat 22 ST1/M/P  Marathon/Prestige</t>
  </si>
  <si>
    <t>Unimat V 22 BLST1/P Prestige</t>
  </si>
  <si>
    <t>aluminium entrance matting system: type 22 Prestige</t>
  </si>
  <si>
    <t>doormat with textile and rubber insert, only for interior use</t>
  </si>
  <si>
    <t>doormat with textile and rubber  insert, only for interior use</t>
  </si>
  <si>
    <t>doormat with textile insert,for interior and exterior use</t>
  </si>
  <si>
    <t>doormat with textile insert, for interior and exterior use</t>
  </si>
  <si>
    <t>Unimat 22 B1/Prestige</t>
  </si>
  <si>
    <t>Unimat 22 B1/M/P Marathon/Prestige</t>
  </si>
  <si>
    <t>Unimat V 22 KR1/M/P Marathon/Prestige</t>
  </si>
  <si>
    <t>doormat with aluminium scraper and brush insert, for interior and exterior use</t>
  </si>
  <si>
    <t>doormat with textile adn  brush insert, for interior and exterior use</t>
  </si>
  <si>
    <t>doormat with scraper textile and brush insert, for interior and exterior use</t>
  </si>
  <si>
    <t>doormat with scraper textile and  brush insert, for interior and exterior use</t>
  </si>
  <si>
    <t>Unimat 22 B1ST1/Prestige</t>
  </si>
  <si>
    <t>Unimat 22 B1ST1/M/P Marathon/Prestige</t>
  </si>
  <si>
    <t>aluminium entrance matting system: type 27</t>
  </si>
  <si>
    <t>Unimat 27 T/M Marathon</t>
  </si>
  <si>
    <t>Unimat 27 ST</t>
  </si>
  <si>
    <t>Unimat 27 ST/M Marathon</t>
  </si>
  <si>
    <t>Unimat V 27 RT</t>
  </si>
  <si>
    <t>Unimat V 27 RT/M Marathon</t>
  </si>
  <si>
    <t>Unimat V 27 RST</t>
  </si>
  <si>
    <t>Unimat V 27 RST/M Marathon</t>
  </si>
  <si>
    <t>Unimat V 27 BT</t>
  </si>
  <si>
    <t>Unimat V 27 BT/ M Marathon</t>
  </si>
  <si>
    <t>Unimat V 27 BLT</t>
  </si>
  <si>
    <t>Unimat V 27 BLT/M Marathon</t>
  </si>
  <si>
    <t>Unimat V 27 BLST</t>
  </si>
  <si>
    <t>Unimat V 27 BLST/M Marathon</t>
  </si>
  <si>
    <t>Unimat 27 R/M Marathon</t>
  </si>
  <si>
    <t>Unimat 27 B/M Marathon</t>
  </si>
  <si>
    <t>Unimat 27 BL</t>
  </si>
  <si>
    <t>Unimat 27 BL/M Marathon</t>
  </si>
  <si>
    <t>Unimat V 27 RB</t>
  </si>
  <si>
    <t>Unimat V 27 RB/M Marathon</t>
  </si>
  <si>
    <t>Unimat V 27 RBL</t>
  </si>
  <si>
    <t>Unimat V 27 RBL/M Marathon</t>
  </si>
  <si>
    <t>Unimat 27 K</t>
  </si>
  <si>
    <t>Unimat V 27 KT</t>
  </si>
  <si>
    <t>Unimat V 27 KT/M Marathon</t>
  </si>
  <si>
    <t>Unimat V 27 KST</t>
  </si>
  <si>
    <t>Unimat V 27 KST/M  Marathon</t>
  </si>
  <si>
    <t>Unimat V 27 KR</t>
  </si>
  <si>
    <t>Unimat V 27 KR/M Marathon</t>
  </si>
  <si>
    <t>Unimat V 27 KB</t>
  </si>
  <si>
    <t>Unimat V 27 KB/M Marathon</t>
  </si>
  <si>
    <t>Unimat V 27 KBL</t>
  </si>
  <si>
    <t>Unimat V 27 KBL/M Marathon</t>
  </si>
  <si>
    <t>Unimat 42 T/M Marathon</t>
  </si>
  <si>
    <t>Unimat 42 ST/M Marathon</t>
  </si>
  <si>
    <r>
      <t xml:space="preserve">standard textile - PP                standard rubber - vinyl  strengthened profile   </t>
    </r>
    <r>
      <rPr>
        <sz val="12"/>
        <color indexed="8"/>
        <rFont val="Calibri"/>
        <family val="2"/>
      </rPr>
      <t xml:space="preserve"> </t>
    </r>
  </si>
  <si>
    <t>Unimat V 42 RT/M Marathon</t>
  </si>
  <si>
    <t>Unimat V 42 RST/M Marathon</t>
  </si>
  <si>
    <t>Unimat V 42 BT/ M Marathon</t>
  </si>
  <si>
    <t>Unimat V 42 BLT/M Marathon</t>
  </si>
  <si>
    <t>Unimat V 42 BLST/M Marathon</t>
  </si>
  <si>
    <t>Unimat 42 R/M Marathon</t>
  </si>
  <si>
    <t>Unimat 42 B/M Marathon</t>
  </si>
  <si>
    <t>Unimat 42 BL/M Marathon</t>
  </si>
  <si>
    <t>Unimat V 42 RB/M Marathon</t>
  </si>
  <si>
    <r>
      <t xml:space="preserve">standard brush - PA                standard rubber - vinyl  strengthened profile   </t>
    </r>
    <r>
      <rPr>
        <sz val="12"/>
        <color indexed="10"/>
        <rFont val="Calibri"/>
        <family val="2"/>
      </rPr>
      <t xml:space="preserve"> </t>
    </r>
  </si>
  <si>
    <r>
      <rPr>
        <sz val="12"/>
        <rFont val="Calibri"/>
        <family val="2"/>
      </rPr>
      <t xml:space="preserve">standard brush - PA </t>
    </r>
    <r>
      <rPr>
        <sz val="12"/>
        <color indexed="10"/>
        <rFont val="Calibri"/>
        <family val="2"/>
      </rPr>
      <t xml:space="preserve">  </t>
    </r>
    <r>
      <rPr>
        <sz val="12"/>
        <rFont val="Calibri"/>
        <family val="2"/>
      </rPr>
      <t xml:space="preserve">strengthened profile     </t>
    </r>
    <r>
      <rPr>
        <sz val="12"/>
        <color indexed="10"/>
        <rFont val="Calibri"/>
        <family val="2"/>
      </rPr>
      <t/>
    </r>
  </si>
  <si>
    <r>
      <t xml:space="preserve">standard rubber - vinyl  strengthened profile   </t>
    </r>
    <r>
      <rPr>
        <sz val="12"/>
        <color indexed="10"/>
        <rFont val="Calibri"/>
        <family val="2"/>
      </rPr>
      <t xml:space="preserve"> </t>
    </r>
  </si>
  <si>
    <t>Unimat 22 R1/P         Prestige</t>
  </si>
  <si>
    <t>Unimat 22 R1/M/P Marathon/Prestige</t>
  </si>
  <si>
    <t>Unimat UR 13</t>
  </si>
  <si>
    <t>aluminium frame for doormats type 10 and 12</t>
  </si>
  <si>
    <t>Unimat UR 15</t>
  </si>
  <si>
    <t>inside the concrete</t>
  </si>
  <si>
    <t>on the concrete</t>
  </si>
  <si>
    <t>Unimat UR 17</t>
  </si>
  <si>
    <t>aluminium frame for doormats type 12 and 17</t>
  </si>
  <si>
    <t>Unimat UR 20</t>
  </si>
  <si>
    <t>aluminium frame for doormats type 17 and 22</t>
  </si>
  <si>
    <t>Unimat UR 22</t>
  </si>
  <si>
    <t>Unimat UR 25</t>
  </si>
  <si>
    <t>aluminium frame for doormats type 22 and 27</t>
  </si>
  <si>
    <t>Unimat UR 30</t>
  </si>
  <si>
    <t>aluminium frame for doormats type  27</t>
  </si>
  <si>
    <t>aluminium frame for doormats type  42</t>
  </si>
  <si>
    <t>Unimat UR 26</t>
  </si>
  <si>
    <t>Unimat UR 20 SS</t>
  </si>
  <si>
    <t>Unimat UR 25 SS</t>
  </si>
  <si>
    <t>Unimat UN 10/12</t>
  </si>
  <si>
    <t>aluminium ramp for doormats type 10 and 12</t>
  </si>
  <si>
    <t>0,4 kg</t>
  </si>
  <si>
    <t>Unimat UN 12/17</t>
  </si>
  <si>
    <t>aluminium ramp for doormats type 12 and 17</t>
  </si>
  <si>
    <t>0,7 kg</t>
  </si>
  <si>
    <t>Unimat UN 17/22</t>
  </si>
  <si>
    <t>aluminium ramp for doormats type 17 and 22</t>
  </si>
  <si>
    <r>
      <rPr>
        <sz val="12"/>
        <rFont val="Calibri"/>
        <family val="2"/>
      </rPr>
      <t>on the floor</t>
    </r>
  </si>
  <si>
    <t>Unimat TrapSystem80</t>
  </si>
  <si>
    <t>aluminium complete draing system, only for type 22 and Unimat 20 Krata</t>
  </si>
  <si>
    <t>frames</t>
  </si>
  <si>
    <t>Unimat SP-12</t>
  </si>
  <si>
    <t>Unimat SP-17</t>
  </si>
  <si>
    <t>Unimat SP-22</t>
  </si>
  <si>
    <t>Steel anchor for concrete-mounted frames: UR22, UR 26, UR 30, UR301, UR45, UR 29 SS, UR 5 SS, UR 30 SS</t>
  </si>
  <si>
    <t xml:space="preserve"> price per piece</t>
  </si>
  <si>
    <t>Unimat 43B Hercules - doormat to clean the wheel of forklifts</t>
  </si>
  <si>
    <t>Unimat 43B Hercules</t>
  </si>
  <si>
    <t>a basic module of doormat</t>
  </si>
  <si>
    <t>main ramp</t>
  </si>
  <si>
    <t>side ramp</t>
  </si>
  <si>
    <t>corner ramp</t>
  </si>
  <si>
    <t>carrying handle</t>
  </si>
  <si>
    <t>transport trolley</t>
  </si>
  <si>
    <t>dimension: 470x600x43 mm</t>
  </si>
  <si>
    <t>dimension: 600x600x43 mm</t>
  </si>
  <si>
    <t>Unimat SA</t>
  </si>
  <si>
    <t>product number</t>
  </si>
  <si>
    <t xml:space="preserve">product number
product number
</t>
  </si>
  <si>
    <t>Unimat V 42 RBL/M Marathon</t>
  </si>
  <si>
    <t>Unimat V 12 BST</t>
  </si>
  <si>
    <t>Unimat V 12 BST/M Marathon</t>
  </si>
  <si>
    <t>doormat with scraper textile andbrush insert, for interior and exterior use</t>
  </si>
  <si>
    <t>anthracite</t>
  </si>
  <si>
    <t>standard textile - PP   for doormats  types 12 to 47</t>
  </si>
  <si>
    <t>black</t>
  </si>
  <si>
    <t>graphite</t>
  </si>
  <si>
    <t>grey</t>
  </si>
  <si>
    <t>T01PP</t>
  </si>
  <si>
    <t>T02PP</t>
  </si>
  <si>
    <t>T03PP</t>
  </si>
  <si>
    <t>T04PP</t>
  </si>
  <si>
    <t>T05PP</t>
  </si>
  <si>
    <t>T06PP</t>
  </si>
  <si>
    <t>blue-gray</t>
  </si>
  <si>
    <t>T07PP</t>
  </si>
  <si>
    <t>T08PP</t>
  </si>
  <si>
    <t>brown</t>
  </si>
  <si>
    <t>T09PP</t>
  </si>
  <si>
    <t>red</t>
  </si>
  <si>
    <t>T10PP</t>
  </si>
  <si>
    <t>beige</t>
  </si>
  <si>
    <t>T11PP</t>
  </si>
  <si>
    <t>black-gold</t>
  </si>
  <si>
    <t>sand</t>
  </si>
  <si>
    <t>TL01PP</t>
  </si>
  <si>
    <t>TL02PP</t>
  </si>
  <si>
    <t>low textile - PP                   only for doormats  type  10</t>
  </si>
  <si>
    <t>ST01PA</t>
  </si>
  <si>
    <t>scraper textile - PA              for doormats  types 10 to 47</t>
  </si>
  <si>
    <t>number of colour</t>
  </si>
  <si>
    <t>Unimat 17 MR</t>
  </si>
  <si>
    <t>Unimat V 17 MRT</t>
  </si>
  <si>
    <t>Unimat V 17 MRST</t>
  </si>
  <si>
    <t>Unimat V 17 MRR</t>
  </si>
  <si>
    <t>Unimat V 17 MRB</t>
  </si>
  <si>
    <t>doormat with mini-rubber and brush insert,  for interior and exterior use</t>
  </si>
  <si>
    <t>doormat with mini-rubber and rubber insert, for interior and exterior use</t>
  </si>
  <si>
    <t>doormat with mini-rubber and scraper textile insert, for interior and exterior use</t>
  </si>
  <si>
    <t>doormat with mini-rubber and textile insert, only for interior use</t>
  </si>
  <si>
    <t>doormat with mini-rubber, for interior and exterior use</t>
  </si>
  <si>
    <r>
      <t xml:space="preserve">scraper textile - PA      mini-rubber - vinyl            </t>
    </r>
    <r>
      <rPr>
        <sz val="12"/>
        <color indexed="10"/>
        <rFont val="Calibri"/>
        <family val="2"/>
      </rPr>
      <t>new in 2019</t>
    </r>
  </si>
  <si>
    <t>Unimat V 22 MRB</t>
  </si>
  <si>
    <t>Unimat V 22 MRR</t>
  </si>
  <si>
    <t>Unimat V 22 MRST</t>
  </si>
  <si>
    <t>Unimat V 22 MRT</t>
  </si>
  <si>
    <t>Unimat 22 MR</t>
  </si>
  <si>
    <t xml:space="preserve">mini-rubber - vinyl  </t>
  </si>
  <si>
    <r>
      <t xml:space="preserve">standard textile - PP   mini-rubber - vinyl           </t>
    </r>
    <r>
      <rPr>
        <sz val="12"/>
        <color indexed="10"/>
        <rFont val="Calibri"/>
        <family val="2"/>
      </rPr>
      <t xml:space="preserve">new in 2019 </t>
    </r>
  </si>
  <si>
    <r>
      <t xml:space="preserve">standard rubber - vinyl  mini-rubber - vinyl              </t>
    </r>
    <r>
      <rPr>
        <sz val="12"/>
        <color indexed="10"/>
        <rFont val="Calibri"/>
        <family val="2"/>
      </rPr>
      <t xml:space="preserve">new in 2019 </t>
    </r>
  </si>
  <si>
    <r>
      <t xml:space="preserve">standard brush - PA       mini-rubber - vinyl                </t>
    </r>
    <r>
      <rPr>
        <sz val="12"/>
        <color indexed="10"/>
        <rFont val="Calibri"/>
        <family val="2"/>
      </rPr>
      <t xml:space="preserve">new in 2019 </t>
    </r>
  </si>
  <si>
    <t>R01V</t>
  </si>
  <si>
    <t>R02V</t>
  </si>
  <si>
    <t>R03V</t>
  </si>
  <si>
    <t>R01E</t>
  </si>
  <si>
    <t xml:space="preserve">colours of textile </t>
  </si>
  <si>
    <t xml:space="preserve">colours of rubber </t>
  </si>
  <si>
    <t>B01</t>
  </si>
  <si>
    <t>BL01</t>
  </si>
  <si>
    <t>B02</t>
  </si>
  <si>
    <t>B03</t>
  </si>
  <si>
    <t>white</t>
  </si>
  <si>
    <t>colours of brush</t>
  </si>
  <si>
    <t>simple price calculator</t>
  </si>
  <si>
    <t>width in m</t>
  </si>
  <si>
    <t>length in m</t>
  </si>
  <si>
    <t>price</t>
  </si>
  <si>
    <t>B04</t>
  </si>
  <si>
    <t>B05</t>
  </si>
  <si>
    <t>B06</t>
  </si>
  <si>
    <t>blue</t>
  </si>
  <si>
    <t>B07</t>
  </si>
  <si>
    <t>green</t>
  </si>
  <si>
    <t>B08</t>
  </si>
  <si>
    <t>orange</t>
  </si>
  <si>
    <t>B09</t>
  </si>
  <si>
    <t>yellow</t>
  </si>
  <si>
    <t>Special brush design</t>
  </si>
  <si>
    <t>B302</t>
  </si>
  <si>
    <t>B301</t>
  </si>
  <si>
    <t>all standard colours can be made in a special design</t>
  </si>
  <si>
    <t>grey/blue</t>
  </si>
  <si>
    <t>BL - brush mainly for type 10 - PA</t>
  </si>
  <si>
    <t>standard brush  - PA
up to types 12 to 47</t>
  </si>
  <si>
    <t>standard brush - PA
up to types 12 to 47</t>
  </si>
  <si>
    <t>black body    standard brush - PA
up to types 12 to 47</t>
  </si>
  <si>
    <t>true rubber - epdm</t>
  </si>
  <si>
    <t>colours of mini-brush</t>
  </si>
  <si>
    <t>Unimat V 17 BST</t>
  </si>
  <si>
    <t>Unimat V 17 BST/ M Marathon</t>
  </si>
  <si>
    <t>standard brush - PA          scraper textile - PA</t>
  </si>
  <si>
    <t xml:space="preserve">standard brush - PA          scraper textile - Pa  strengthened profile </t>
  </si>
  <si>
    <t>Unimat V 42 BST/ M Marathon</t>
  </si>
  <si>
    <t xml:space="preserve">standard brush - PA          scraper textile - PA   strengthened profile </t>
  </si>
  <si>
    <t>Unimat V 27 BST/ M Marathon</t>
  </si>
  <si>
    <t>Unimat V 27 BST</t>
  </si>
  <si>
    <t>chocolate-brown</t>
  </si>
  <si>
    <t>Unimat V 22 BST</t>
  </si>
  <si>
    <t>Unimat V 22 BST/ M Marathon</t>
  </si>
  <si>
    <t>Unimat V 22 MBMR</t>
  </si>
  <si>
    <t>doormat with mini-rubber and mini-brush insert,  for interior and exterior use</t>
  </si>
  <si>
    <r>
      <t xml:space="preserve">mini- brush -PA          mini-rubber - vinyl   strengthened profile        </t>
    </r>
    <r>
      <rPr>
        <sz val="12"/>
        <color indexed="10"/>
        <rFont val="Calibri"/>
        <family val="2"/>
      </rPr>
      <t xml:space="preserve">new in 2019 </t>
    </r>
  </si>
  <si>
    <t>MB01</t>
  </si>
  <si>
    <t>MB02</t>
  </si>
  <si>
    <t>mini brush - black</t>
  </si>
  <si>
    <t>mini brush  -grey</t>
  </si>
  <si>
    <t>mini brush - PA</t>
  </si>
  <si>
    <t>UA1001</t>
  </si>
  <si>
    <t>UA1002</t>
  </si>
  <si>
    <t>UA1003</t>
  </si>
  <si>
    <t>UA1004</t>
  </si>
  <si>
    <t>UA1005</t>
  </si>
  <si>
    <t>UA1006</t>
  </si>
  <si>
    <t>UA1007</t>
  </si>
  <si>
    <t>UA1008</t>
  </si>
  <si>
    <t>UA1009</t>
  </si>
  <si>
    <t>UA1201</t>
  </si>
  <si>
    <t>UA1202</t>
  </si>
  <si>
    <t>UA1203</t>
  </si>
  <si>
    <t>UA1204</t>
  </si>
  <si>
    <t>UA1205</t>
  </si>
  <si>
    <t>UA1206</t>
  </si>
  <si>
    <t>UA1207</t>
  </si>
  <si>
    <t>UA1208</t>
  </si>
  <si>
    <t>UA1209</t>
  </si>
  <si>
    <t>UA1210</t>
  </si>
  <si>
    <t>UA1211</t>
  </si>
  <si>
    <t>UA1212</t>
  </si>
  <si>
    <t>UA1213</t>
  </si>
  <si>
    <t>UA1214</t>
  </si>
  <si>
    <t>UA1215</t>
  </si>
  <si>
    <t>UA1216</t>
  </si>
  <si>
    <t>UA1217</t>
  </si>
  <si>
    <t>UA1701</t>
  </si>
  <si>
    <t>UA1702</t>
  </si>
  <si>
    <t>UA1703</t>
  </si>
  <si>
    <t>UA1704</t>
  </si>
  <si>
    <t>UA1705</t>
  </si>
  <si>
    <t>UA1706</t>
  </si>
  <si>
    <t>UA1707</t>
  </si>
  <si>
    <t>UA1708</t>
  </si>
  <si>
    <t>UA1709</t>
  </si>
  <si>
    <t>UA1710</t>
  </si>
  <si>
    <t>UA1711</t>
  </si>
  <si>
    <t>UA1712</t>
  </si>
  <si>
    <t>UA1713</t>
  </si>
  <si>
    <t>UA1714</t>
  </si>
  <si>
    <t>UA1715</t>
  </si>
  <si>
    <t>UA1716</t>
  </si>
  <si>
    <t>UA1717</t>
  </si>
  <si>
    <t>UA1718</t>
  </si>
  <si>
    <t>UA1719</t>
  </si>
  <si>
    <t>UA1720</t>
  </si>
  <si>
    <t>UA1721</t>
  </si>
  <si>
    <t>UA1722</t>
  </si>
  <si>
    <t>UA1723</t>
  </si>
  <si>
    <t>UA1725</t>
  </si>
  <si>
    <t>UA1724</t>
  </si>
  <si>
    <t>UA1726</t>
  </si>
  <si>
    <t>UA1727</t>
  </si>
  <si>
    <t>UA1728</t>
  </si>
  <si>
    <t>UA1729</t>
  </si>
  <si>
    <t>UA1738</t>
  </si>
  <si>
    <t>UA2201</t>
  </si>
  <si>
    <t>UA2203</t>
  </si>
  <si>
    <t>UA2205</t>
  </si>
  <si>
    <t>UA2207</t>
  </si>
  <si>
    <t>UA2209</t>
  </si>
  <si>
    <t>UA2211</t>
  </si>
  <si>
    <t>UA2213</t>
  </si>
  <si>
    <t>UA2215</t>
  </si>
  <si>
    <t>UA2217</t>
  </si>
  <si>
    <t>UA2219</t>
  </si>
  <si>
    <t>UA2221</t>
  </si>
  <si>
    <t>UA2223</t>
  </si>
  <si>
    <t>UA2225</t>
  </si>
  <si>
    <t>UA2227</t>
  </si>
  <si>
    <t>UA2228</t>
  </si>
  <si>
    <t>UA2230</t>
  </si>
  <si>
    <t>UA2232</t>
  </si>
  <si>
    <t>UA2234</t>
  </si>
  <si>
    <t>UA2236</t>
  </si>
  <si>
    <t>UA2238</t>
  </si>
  <si>
    <t>UA2239</t>
  </si>
  <si>
    <t>UA2241</t>
  </si>
  <si>
    <t>UA2243</t>
  </si>
  <si>
    <t>UA2245</t>
  </si>
  <si>
    <t>UA2247</t>
  </si>
  <si>
    <t>UA2248</t>
  </si>
  <si>
    <t>UA2250</t>
  </si>
  <si>
    <t>UA2252</t>
  </si>
  <si>
    <t>UA2254</t>
  </si>
  <si>
    <t>UA2256</t>
  </si>
  <si>
    <t>UAP2201</t>
  </si>
  <si>
    <t>UAP2202</t>
  </si>
  <si>
    <t>UAP2203</t>
  </si>
  <si>
    <t>UAP2204</t>
  </si>
  <si>
    <t>UAP2205</t>
  </si>
  <si>
    <t>UAP2206</t>
  </si>
  <si>
    <t>UAP2207</t>
  </si>
  <si>
    <t>UAP2208</t>
  </si>
  <si>
    <t>UAP2209</t>
  </si>
  <si>
    <t>UAP2210</t>
  </si>
  <si>
    <t>UAP2211</t>
  </si>
  <si>
    <t>UAP2212</t>
  </si>
  <si>
    <t>UAP2213</t>
  </si>
  <si>
    <t>UAP2214</t>
  </si>
  <si>
    <t>UAP2215</t>
  </si>
  <si>
    <t>UAP2216</t>
  </si>
  <si>
    <t>UAP2217</t>
  </si>
  <si>
    <t>UAP2218</t>
  </si>
  <si>
    <t>UAP2219</t>
  </si>
  <si>
    <t>UAP2220</t>
  </si>
  <si>
    <t>UAP2221</t>
  </si>
  <si>
    <t>UAP2222</t>
  </si>
  <si>
    <t>UAP2223</t>
  </si>
  <si>
    <t>UAP2224</t>
  </si>
  <si>
    <t>UAP2225</t>
  </si>
  <si>
    <t>UAP2226</t>
  </si>
  <si>
    <t>UAP2227</t>
  </si>
  <si>
    <t>UAP2228</t>
  </si>
  <si>
    <t>UAP2229</t>
  </si>
  <si>
    <t>UAP2230</t>
  </si>
  <si>
    <t>UAP2231</t>
  </si>
  <si>
    <t>UAP2232</t>
  </si>
  <si>
    <t>UAP2233</t>
  </si>
  <si>
    <t>UAP2234</t>
  </si>
  <si>
    <t>UAP2235</t>
  </si>
  <si>
    <t>UA2701</t>
  </si>
  <si>
    <t>UA2702</t>
  </si>
  <si>
    <t>UA2703</t>
  </si>
  <si>
    <t>UA2704</t>
  </si>
  <si>
    <t>UA2705</t>
  </si>
  <si>
    <t>UA2706</t>
  </si>
  <si>
    <t>UA2707</t>
  </si>
  <si>
    <t>UA2708</t>
  </si>
  <si>
    <t>UA2709</t>
  </si>
  <si>
    <t>UA2710</t>
  </si>
  <si>
    <t>UA2711</t>
  </si>
  <si>
    <t>UA2712</t>
  </si>
  <si>
    <t>UA2713</t>
  </si>
  <si>
    <t>UA2714</t>
  </si>
  <si>
    <t>UA2715</t>
  </si>
  <si>
    <t>UA2716</t>
  </si>
  <si>
    <t>UA2717</t>
  </si>
  <si>
    <t>UA2718</t>
  </si>
  <si>
    <t>UA2719</t>
  </si>
  <si>
    <t>UA2720</t>
  </si>
  <si>
    <t>UA2721</t>
  </si>
  <si>
    <t>UA2722</t>
  </si>
  <si>
    <t>UA2723</t>
  </si>
  <si>
    <t>UA2724</t>
  </si>
  <si>
    <t>UA2725</t>
  </si>
  <si>
    <t>UA2726</t>
  </si>
  <si>
    <t>UF01</t>
  </si>
  <si>
    <t>UF02</t>
  </si>
  <si>
    <t>UF03</t>
  </si>
  <si>
    <t>UF04</t>
  </si>
  <si>
    <t>UF05</t>
  </si>
  <si>
    <t>UF06</t>
  </si>
  <si>
    <t>UF07</t>
  </si>
  <si>
    <t>UF08</t>
  </si>
  <si>
    <t>UF11</t>
  </si>
  <si>
    <t>UF12</t>
  </si>
  <si>
    <t>UF13</t>
  </si>
  <si>
    <t>UF14</t>
  </si>
  <si>
    <t>UF15</t>
  </si>
  <si>
    <t>UF16</t>
  </si>
  <si>
    <t>UH01</t>
  </si>
  <si>
    <t>UH02</t>
  </si>
  <si>
    <t>UH03</t>
  </si>
  <si>
    <t>UH04</t>
  </si>
  <si>
    <t>UH05</t>
  </si>
  <si>
    <t>UH06</t>
  </si>
  <si>
    <t>UH07</t>
  </si>
  <si>
    <t>Unimat UR-55</t>
  </si>
  <si>
    <t>stainless steel frame for doormats Unimat 43 HERCULES</t>
  </si>
  <si>
    <t>dimension: 1000x470x43 mm    brush - PA black</t>
  </si>
  <si>
    <t>Unimat UR 30/45</t>
  </si>
  <si>
    <t>on the floor    only for small doormats, maximum sizes 75x50 cm, or to be screwed directly to the profile at the front and back of the doormat</t>
  </si>
  <si>
    <t>UF09</t>
  </si>
  <si>
    <t>UF010</t>
  </si>
  <si>
    <t>UF18</t>
  </si>
  <si>
    <t>UF22</t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</si>
  <si>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                   </t>
    </r>
  </si>
  <si>
    <t>TL03PP</t>
  </si>
  <si>
    <t>Unimat V 22 R1T/P Prestige</t>
  </si>
  <si>
    <t>Unimat V 22 R1T/M/P Marathon/Prestige</t>
  </si>
  <si>
    <t>Unimat V 22 R1ST/P Prestige</t>
  </si>
  <si>
    <t>Unimat V 22 R1ST/M/P Marathon/Prestige</t>
  </si>
  <si>
    <t>UA2258</t>
  </si>
  <si>
    <t>Unimat V 22 MBBL</t>
  </si>
  <si>
    <t>Unimat V 22 MBBL/M Marathon</t>
  </si>
  <si>
    <t>Unimat V 17 KMB</t>
  </si>
  <si>
    <t>wycieraczka: mini-szczotka oraz kant szczyszczący - do użytku wewnątrz i na zewnątrz budynków</t>
  </si>
  <si>
    <t>Unimat V 12 RBL</t>
  </si>
  <si>
    <t>wycieraczka aluminiowa z wkładem  gumowym czyszczącym oraz szczotkowym - do użytku wewnątrz budynków i na zewnątrz budynków</t>
  </si>
  <si>
    <t xml:space="preserve">niska szczotka - PA  standardowa guma </t>
  </si>
  <si>
    <t>Unimat V 12 RBL/M Marathon</t>
  </si>
  <si>
    <t xml:space="preserve">niska szczotka - PA  standardowa guma                                       profil wzmocniony </t>
  </si>
  <si>
    <t xml:space="preserve">scraper textile - PA       </t>
  </si>
  <si>
    <t xml:space="preserve">szczraper textile - PP   flat low rubber - vinyl   </t>
  </si>
  <si>
    <t xml:space="preserve">low brush - PA               low textile - PP     </t>
  </si>
  <si>
    <t xml:space="preserve">low brush - PA          scraper textile - PA     </t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</si>
  <si>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</t>
    </r>
  </si>
  <si>
    <t xml:space="preserve">lowt brush - PA                low rubber - vinyl    </t>
  </si>
  <si>
    <t xml:space="preserve">scraper textile - PA  </t>
  </si>
  <si>
    <t xml:space="preserve">scraper textile - PA    strengthened profile </t>
  </si>
  <si>
    <t xml:space="preserve">szczraper textile - PP   standard rubber - vinyl      </t>
  </si>
  <si>
    <t xml:space="preserve">szczraper textile - PP   standard rubber - vinyl  strengthened profile        </t>
  </si>
  <si>
    <r>
      <rPr>
        <sz val="12"/>
        <rFont val="Calibri"/>
        <family val="2"/>
      </rPr>
      <t xml:space="preserve">standard brush - PA          scraper textile - PA     </t>
    </r>
    <r>
      <rPr>
        <sz val="12"/>
        <color indexed="10"/>
        <rFont val="Calibri"/>
        <family val="2"/>
      </rPr>
      <t xml:space="preserve"> </t>
    </r>
  </si>
  <si>
    <t xml:space="preserve">low brush - PA          standarrd textile - PP    </t>
  </si>
  <si>
    <r>
      <rPr>
        <sz val="12"/>
        <rFont val="Calibri"/>
        <family val="2"/>
      </rPr>
      <t xml:space="preserve">low brush - PA          standarrd textile - PP   strengthened profile  </t>
    </r>
    <r>
      <rPr>
        <sz val="12"/>
        <color indexed="10"/>
        <rFont val="Calibri"/>
        <family val="2"/>
      </rPr>
      <t xml:space="preserve"> </t>
    </r>
  </si>
  <si>
    <r>
      <rPr>
        <sz val="12"/>
        <rFont val="Calibri"/>
        <family val="2"/>
      </rPr>
      <t xml:space="preserve">low brush - PA          scraper textile - PA     </t>
    </r>
    <r>
      <rPr>
        <sz val="12"/>
        <color indexed="10"/>
        <rFont val="Calibri"/>
        <family val="2"/>
      </rPr>
      <t xml:space="preserve">     </t>
    </r>
  </si>
  <si>
    <t xml:space="preserve">low brush - PA          scraper textile - PA   strengthened profile   </t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</si>
  <si>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</t>
    </r>
    <r>
      <rPr>
        <sz val="12"/>
        <rFont val="Calibri"/>
        <family val="2"/>
      </rPr>
      <t xml:space="preserve">strengthened profile  </t>
    </r>
    <r>
      <rPr>
        <sz val="12"/>
        <color indexed="10"/>
        <rFont val="Calibri"/>
        <family val="2"/>
      </rPr>
      <t xml:space="preserve">      </t>
    </r>
  </si>
  <si>
    <t xml:space="preserve">standard brush - PA          scraper textile - PA          strengthened profile   </t>
  </si>
  <si>
    <t xml:space="preserve">szczraper textile - PP   standard rubber - vinyl       </t>
  </si>
  <si>
    <t xml:space="preserve">szczraper textile - PP   standard rubber - vinyl  strengthened profile     </t>
  </si>
  <si>
    <t xml:space="preserve">low brush - PA          standarrd textile - PP     </t>
  </si>
  <si>
    <r>
      <rPr>
        <sz val="12"/>
        <rFont val="Calibri"/>
        <family val="2"/>
      </rPr>
      <t xml:space="preserve">low brush - PA          standarrd textile - PP   strengthened profile  </t>
    </r>
    <r>
      <rPr>
        <sz val="12"/>
        <color indexed="10"/>
        <rFont val="Calibri"/>
        <family val="2"/>
      </rPr>
      <t xml:space="preserve">       </t>
    </r>
  </si>
  <si>
    <r>
      <rPr>
        <sz val="12"/>
        <rFont val="Calibri"/>
        <family val="2"/>
      </rPr>
      <t xml:space="preserve">low brush - PA          scraper textile - PA     </t>
    </r>
    <r>
      <rPr>
        <sz val="12"/>
        <color indexed="10"/>
        <rFont val="Calibri"/>
        <family val="2"/>
      </rPr>
      <t xml:space="preserve"> </t>
    </r>
  </si>
  <si>
    <r>
      <rPr>
        <sz val="12"/>
        <rFont val="Calibri"/>
        <family val="2"/>
      </rPr>
      <t xml:space="preserve">low brush - PA          scraper textile - PA   strengthened profile   </t>
    </r>
    <r>
      <rPr>
        <sz val="12"/>
        <color indexed="10"/>
        <rFont val="Calibri"/>
        <family val="2"/>
      </rPr>
      <t xml:space="preserve">  </t>
    </r>
  </si>
  <si>
    <t>standard brush - PA   strengthened profile</t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</si>
  <si>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    </t>
    </r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</si>
  <si>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</t>
    </r>
    <r>
      <rPr>
        <sz val="12"/>
        <rFont val="Calibri"/>
        <family val="2"/>
      </rPr>
      <t xml:space="preserve">strengthened profile  </t>
    </r>
    <r>
      <rPr>
        <sz val="12"/>
        <color indexed="10"/>
        <rFont val="Calibri"/>
        <family val="2"/>
      </rPr>
      <t xml:space="preserve">     </t>
    </r>
  </si>
  <si>
    <t xml:space="preserve">low brush - PA                standard rubber - vinyl       </t>
  </si>
  <si>
    <t xml:space="preserve">low brush - PA                standard rubber - vinyl   strengthened profile        </t>
  </si>
  <si>
    <t>aluminium</t>
  </si>
  <si>
    <t>standard textile - PP      aluminium</t>
  </si>
  <si>
    <t xml:space="preserve">standard textile - PP  strengthened profile       aluminium  </t>
  </si>
  <si>
    <t>scraper textile - PA     aluminium</t>
  </si>
  <si>
    <t>scraper textile - PA           aluminium</t>
  </si>
  <si>
    <t>standard rubber -vinyl             aluminium</t>
  </si>
  <si>
    <t xml:space="preserve">standard rubber - vinyl          aluminium            strengthened profile   </t>
  </si>
  <si>
    <t>standard brush - PA           aluminium</t>
  </si>
  <si>
    <t xml:space="preserve">standard brush - PA         aluminium              strengthened profile   </t>
  </si>
  <si>
    <t>low brush - PA                 aluminium</t>
  </si>
  <si>
    <r>
      <t xml:space="preserve">low brush - PA  strengthened profile        </t>
    </r>
    <r>
      <rPr>
        <sz val="12"/>
        <rFont val="Calibri"/>
        <family val="2"/>
      </rPr>
      <t xml:space="preserve">   aluminium</t>
    </r>
  </si>
  <si>
    <t xml:space="preserve">scraper textile - PA     </t>
  </si>
  <si>
    <t xml:space="preserve">scraper textile - PA    strengthened profile   </t>
  </si>
  <si>
    <t xml:space="preserve">szczraper textile - PP   standard rubber - vinyl     </t>
  </si>
  <si>
    <r>
      <rPr>
        <sz val="12"/>
        <rFont val="Calibri"/>
        <family val="2"/>
      </rPr>
      <t xml:space="preserve">low brush - PA          standarrd textile - PP     </t>
    </r>
    <r>
      <rPr>
        <sz val="12"/>
        <color indexed="10"/>
        <rFont val="Calibri"/>
        <family val="2"/>
      </rPr>
      <t xml:space="preserve">   </t>
    </r>
  </si>
  <si>
    <r>
      <rPr>
        <sz val="12"/>
        <rFont val="Calibri"/>
        <family val="2"/>
      </rPr>
      <t xml:space="preserve">low brush - PA          scraper textile - PA     </t>
    </r>
    <r>
      <rPr>
        <sz val="12"/>
        <color indexed="10"/>
        <rFont val="Calibri"/>
        <family val="2"/>
      </rPr>
      <t xml:space="preserve">         </t>
    </r>
  </si>
  <si>
    <r>
      <rPr>
        <sz val="12"/>
        <rFont val="Calibri"/>
        <family val="2"/>
      </rPr>
      <t xml:space="preserve">low brush - PA          scraper textile - PA   strengthened profile   </t>
    </r>
    <r>
      <rPr>
        <sz val="12"/>
        <color indexed="10"/>
        <rFont val="Calibri"/>
        <family val="2"/>
      </rPr>
      <t xml:space="preserve">         </t>
    </r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</si>
  <si>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          </t>
    </r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</si>
  <si>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</t>
    </r>
    <r>
      <rPr>
        <sz val="12"/>
        <rFont val="Calibri"/>
        <family val="2"/>
      </rPr>
      <t xml:space="preserve">strengthened profile  </t>
    </r>
    <r>
      <rPr>
        <sz val="12"/>
        <color indexed="10"/>
        <rFont val="Calibri"/>
        <family val="2"/>
      </rPr>
      <t xml:space="preserve">              </t>
    </r>
  </si>
  <si>
    <t xml:space="preserve">low brush - PA                standard rubber - vinyl                 </t>
  </si>
  <si>
    <t xml:space="preserve">low brush - PA                standard rubber - vinyl   strengthened profile           </t>
  </si>
  <si>
    <t>standard textile - PP              aluminium</t>
  </si>
  <si>
    <t xml:space="preserve">standard textile - PP          aluminium            strengthened profile   </t>
  </si>
  <si>
    <t>standard rubber -vinyl                 aluminium</t>
  </si>
  <si>
    <t xml:space="preserve">standard rubber - vinyl           aluminium         strengthened profile   </t>
  </si>
  <si>
    <t>standard brush - PA              aluminium</t>
  </si>
  <si>
    <t xml:space="preserve">standard brush - PA           aluminium                strengthened profile   </t>
  </si>
  <si>
    <t>low brush - PA                aluminium</t>
  </si>
  <si>
    <t>low brush - PA  strengthened profile                aluminium</t>
  </si>
  <si>
    <t xml:space="preserve">standard textile - PP   mini-brush - PA        </t>
  </si>
  <si>
    <t xml:space="preserve">scraper textile - PA      mini-brush - PA   </t>
  </si>
  <si>
    <t xml:space="preserve">scraper textile - PA      mini-brush - PA          </t>
  </si>
  <si>
    <t xml:space="preserve">standard rubber - vinyl  mini-brush - PA       </t>
  </si>
  <si>
    <t xml:space="preserve">standard rubber - vinyl    mini-brush - PA  strengthened profile     </t>
  </si>
  <si>
    <t xml:space="preserve">standard brush - PA   mini-brush - PA          </t>
  </si>
  <si>
    <t xml:space="preserve">standard brush -PA       mini-brush - PA strengthened profile      </t>
  </si>
  <si>
    <t xml:space="preserve">wide textile - PP          strengthened profile    </t>
  </si>
  <si>
    <t xml:space="preserve">wide scraper textile - PA      </t>
  </si>
  <si>
    <t xml:space="preserve">wide scraper textile - PA    strengthened profile    </t>
  </si>
  <si>
    <t xml:space="preserve">wide textile - PP                standard rubber - vinyl      strengthened profile   </t>
  </si>
  <si>
    <t xml:space="preserve">wide textile - PP                wide rubber - vinyl      strengthened profile     </t>
  </si>
  <si>
    <t xml:space="preserve">wide scraper textile - PA   standard rubber - vinyl           </t>
  </si>
  <si>
    <t xml:space="preserve">wide scraper textile - PA   standard rubber - vinyl  strengthened profile       </t>
  </si>
  <si>
    <t xml:space="preserve">wide scraper textile - PA   wide rubber - vinyl          </t>
  </si>
  <si>
    <t xml:space="preserve">wide scraper textile - PA   wide rubber - vinyl  strengthened profile          </t>
  </si>
  <si>
    <t xml:space="preserve">standard brush - PA          wide textile - PP   strengthened profile    </t>
  </si>
  <si>
    <t xml:space="preserve">standard brush - PA          wide scraper textile - PA   </t>
  </si>
  <si>
    <t xml:space="preserve">standard brush - PA          wide scraper textile - PA   strengthened profile        </t>
  </si>
  <si>
    <r>
      <rPr>
        <sz val="12"/>
        <rFont val="Calibri"/>
        <family val="2"/>
      </rPr>
      <t xml:space="preserve">standard low brush - PA                   wide textile - PP     </t>
    </r>
    <r>
      <rPr>
        <sz val="12"/>
        <color indexed="10"/>
        <rFont val="Calibri"/>
        <family val="2"/>
      </rPr>
      <t xml:space="preserve">                 </t>
    </r>
  </si>
  <si>
    <r>
      <rPr>
        <sz val="12"/>
        <rFont val="Calibri"/>
        <family val="2"/>
      </rPr>
      <t xml:space="preserve">standard low brush - PA               wide textile - PP       strengthened profile  </t>
    </r>
    <r>
      <rPr>
        <sz val="12"/>
        <color indexed="10"/>
        <rFont val="Calibri"/>
        <family val="2"/>
      </rPr>
      <t xml:space="preserve">               </t>
    </r>
  </si>
  <si>
    <r>
      <rPr>
        <sz val="12"/>
        <rFont val="Calibri"/>
        <family val="2"/>
      </rPr>
      <t xml:space="preserve">standard low  brush - PA                  wide scraper textile - PA     </t>
    </r>
    <r>
      <rPr>
        <sz val="12"/>
        <color indexed="10"/>
        <rFont val="Calibri"/>
        <family val="2"/>
      </rPr>
      <t xml:space="preserve">                           </t>
    </r>
  </si>
  <si>
    <r>
      <rPr>
        <sz val="12"/>
        <rFont val="Calibri"/>
        <family val="2"/>
      </rPr>
      <t xml:space="preserve">standard low brush - PA                  wide scraper textile - PA   strengthened profile   </t>
    </r>
    <r>
      <rPr>
        <sz val="12"/>
        <color indexed="10"/>
        <rFont val="Calibri"/>
        <family val="2"/>
      </rPr>
      <t xml:space="preserve">                           </t>
    </r>
  </si>
  <si>
    <t xml:space="preserve">wide rubber - vinyl  strengthened profile        </t>
  </si>
  <si>
    <t xml:space="preserve">standard brush - PA             wide rubber - vinyl    strengthened profile       </t>
  </si>
  <si>
    <t xml:space="preserve">standard low brush - PA                   wide rubber - vinyl                </t>
  </si>
  <si>
    <t xml:space="preserve">standard low brush - PA                   wide rubber - vinyl   strengthened profile           </t>
  </si>
  <si>
    <t xml:space="preserve">wide textile - PP  strengthened profile         </t>
  </si>
  <si>
    <t xml:space="preserve">wide scraper textile - PA            mini-brush - PA                  </t>
  </si>
  <si>
    <t xml:space="preserve">wide scraper textile - PA             mini-brush - PA            strengthened profile        </t>
  </si>
  <si>
    <t xml:space="preserve">wide rubber - vinyl            mini-brush - PA  strengthened profile          </t>
  </si>
  <si>
    <t>wide textile - PP          aluminium</t>
  </si>
  <si>
    <t xml:space="preserve">standard textile - PP           aluminium       strengthened profile      </t>
  </si>
  <si>
    <t>wide scraper textile - PA              aluminium</t>
  </si>
  <si>
    <t>wide scraper textile - PA                 aluminium</t>
  </si>
  <si>
    <t>wide rubber -vinyl                  aluminium</t>
  </si>
  <si>
    <t xml:space="preserve">wide rubber - vinyl                aluminium              strengthened profile      </t>
  </si>
  <si>
    <t>doormat with mini-brush and low brush insert,  for interior and exterior use</t>
  </si>
  <si>
    <t xml:space="preserve">low brush -PA           mini-brush - PA     strengthened profile      </t>
  </si>
  <si>
    <t xml:space="preserve">low brush - PA           mini-brush - PA          </t>
  </si>
  <si>
    <t>doormat with scraper textile and rubber insert,  for interior and exterior use</t>
  </si>
  <si>
    <t xml:space="preserve">standard scraper textile - PA                               wide rubber - vinyl           </t>
  </si>
  <si>
    <t xml:space="preserve">standard scraper textile - PA                               wide rubber - vinyl  strengthened profile       </t>
  </si>
  <si>
    <t xml:space="preserve">standard textile - PP                              wide rubber - vinyl           </t>
  </si>
  <si>
    <t xml:space="preserve">standard textile - PP                              wide rubber - vinyl           strengthened profile               </t>
  </si>
  <si>
    <t xml:space="preserve">szczraper textile - PP   standard rubber - vinyl           </t>
  </si>
  <si>
    <r>
      <rPr>
        <sz val="12"/>
        <rFont val="Calibri"/>
        <family val="2"/>
      </rPr>
      <t xml:space="preserve">low brush - PA          standarrd textile - PP     </t>
    </r>
    <r>
      <rPr>
        <sz val="12"/>
        <color indexed="10"/>
        <rFont val="Calibri"/>
        <family val="2"/>
      </rPr>
      <t xml:space="preserve">           </t>
    </r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</si>
  <si>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           </t>
    </r>
  </si>
  <si>
    <t xml:space="preserve">low brush - PA                standard rubber - vinyl             </t>
  </si>
  <si>
    <t xml:space="preserve">scraper  textile - PA   standard rubber - vinyl  strengthened profile          </t>
  </si>
  <si>
    <r>
      <rPr>
        <sz val="12"/>
        <rFont val="Calibri"/>
        <family val="2"/>
      </rPr>
      <t xml:space="preserve">low brush - PA          standarrd textile - PP   strengthened profile  </t>
    </r>
    <r>
      <rPr>
        <sz val="12"/>
        <color indexed="10"/>
        <rFont val="Calibri"/>
        <family val="2"/>
      </rPr>
      <t xml:space="preserve">        </t>
    </r>
  </si>
  <si>
    <r>
      <rPr>
        <sz val="12"/>
        <rFont val="Calibri"/>
        <family val="2"/>
      </rPr>
      <t xml:space="preserve">low brush - PA          scraper textile - PA   strengthened profile   </t>
    </r>
    <r>
      <rPr>
        <sz val="12"/>
        <color indexed="10"/>
        <rFont val="Calibri"/>
        <family val="2"/>
      </rPr>
      <t xml:space="preserve">            </t>
    </r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</si>
  <si>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</t>
    </r>
    <r>
      <rPr>
        <sz val="12"/>
        <rFont val="Calibri"/>
        <family val="2"/>
      </rPr>
      <t xml:space="preserve">strengthened profile  </t>
    </r>
    <r>
      <rPr>
        <sz val="12"/>
        <color indexed="10"/>
        <rFont val="Calibri"/>
        <family val="2"/>
      </rPr>
      <t xml:space="preserve">         </t>
    </r>
  </si>
  <si>
    <t xml:space="preserve">low brush - PA                standard rubber - vinyl   strengthened profile              </t>
  </si>
  <si>
    <t>ENTRADA price 2019</t>
  </si>
  <si>
    <t>ENTRADA  price 2019</t>
  </si>
  <si>
    <t>dimension: 1000x600x43 mm</t>
  </si>
  <si>
    <t xml:space="preserve">low brush - PA  strengthened profile  </t>
  </si>
  <si>
    <t xml:space="preserve">low brush - PA    </t>
  </si>
  <si>
    <t xml:space="preserve">standard brush - PA  strengthened profile   </t>
  </si>
  <si>
    <t>standard brush - PA</t>
  </si>
  <si>
    <t xml:space="preserve">standard rubber -vinyl </t>
  </si>
  <si>
    <t xml:space="preserve">scraper textile - PA    </t>
  </si>
  <si>
    <t xml:space="preserve">standard textile - PP  strengthened profile  </t>
  </si>
  <si>
    <t xml:space="preserve">standard textile - PP   </t>
  </si>
  <si>
    <t xml:space="preserve">low brush - PA                standard rubber - vinyl   strengthened profile       </t>
  </si>
  <si>
    <t xml:space="preserve">standard brush - PA                standard rubber - vinyl  strengthened profile </t>
  </si>
  <si>
    <r>
      <rPr>
        <sz val="12"/>
        <rFont val="Calibri"/>
        <family val="2"/>
      </rPr>
      <t xml:space="preserve">low brush - PA </t>
    </r>
    <r>
      <rPr>
        <sz val="12"/>
        <color indexed="10"/>
        <rFont val="Calibri"/>
        <family val="2"/>
      </rPr>
      <t xml:space="preserve">      </t>
    </r>
    <r>
      <rPr>
        <sz val="12"/>
        <rFont val="Calibri"/>
        <family val="2"/>
      </rPr>
      <t xml:space="preserve">strengthened profile  </t>
    </r>
    <r>
      <rPr>
        <sz val="12"/>
        <color indexed="10"/>
        <rFont val="Calibri"/>
        <family val="2"/>
      </rPr>
      <t xml:space="preserve">            </t>
    </r>
  </si>
  <si>
    <r>
      <rPr>
        <sz val="12"/>
        <rFont val="Calibri"/>
        <family val="2"/>
      </rPr>
      <t xml:space="preserve">standard brush - PA </t>
    </r>
    <r>
      <rPr>
        <sz val="12"/>
        <color indexed="10"/>
        <rFont val="Calibri"/>
        <family val="2"/>
      </rPr>
      <t xml:space="preserve">  </t>
    </r>
    <r>
      <rPr>
        <sz val="12"/>
        <rFont val="Calibri"/>
        <family val="2"/>
      </rPr>
      <t xml:space="preserve">strengthened profile </t>
    </r>
  </si>
  <si>
    <t xml:space="preserve">standard rubber - vinyl  strengthened profile  </t>
  </si>
  <si>
    <r>
      <rPr>
        <sz val="12"/>
        <rFont val="Calibri"/>
        <family val="2"/>
      </rPr>
      <t xml:space="preserve">low brush - PA          scraper textile - PA   strengthened profile   </t>
    </r>
    <r>
      <rPr>
        <sz val="12"/>
        <color indexed="10"/>
        <rFont val="Calibri"/>
        <family val="2"/>
      </rPr>
      <t xml:space="preserve">      </t>
    </r>
  </si>
  <si>
    <r>
      <rPr>
        <sz val="12"/>
        <rFont val="Calibri"/>
        <family val="2"/>
      </rPr>
      <t xml:space="preserve">low brush - PA          standarrd textile - PP   strengthened profile  </t>
    </r>
    <r>
      <rPr>
        <sz val="12"/>
        <color indexed="10"/>
        <rFont val="Calibri"/>
        <family val="2"/>
      </rPr>
      <t xml:space="preserve">    </t>
    </r>
  </si>
  <si>
    <t xml:space="preserve">szczraper textile - PP   standard rubber - vinyl  strengthened profile          </t>
  </si>
  <si>
    <t>Unimat 12 T/N Nitro</t>
  </si>
  <si>
    <t>Unimat 12 ST/N Nitro</t>
  </si>
  <si>
    <t>Unimat V 12 RT/N Nitro</t>
  </si>
  <si>
    <t>Unimat V 12 RST/N Nitro</t>
  </si>
  <si>
    <t>Unimat V 12 BT/N Nitro</t>
  </si>
  <si>
    <t>Unimat V 12 BST/N Nitro</t>
  </si>
  <si>
    <t>Unimat V 12 BLT/N Nitro</t>
  </si>
  <si>
    <t>Unimat V 12 BLST/N Nitro</t>
  </si>
  <si>
    <t>Unimat 12 R/N Nitro</t>
  </si>
  <si>
    <t>Unimat 12 B/N Nitro</t>
  </si>
  <si>
    <t>Unimat 12 BL/N Nitro</t>
  </si>
  <si>
    <t>Unimat V 12 RB/N Nitro</t>
  </si>
  <si>
    <t>Unimat V 12 RBL/N Nitro</t>
  </si>
  <si>
    <t>UAN1201</t>
  </si>
  <si>
    <t>UAN1202</t>
  </si>
  <si>
    <t>UAN1203</t>
  </si>
  <si>
    <t>UAN1204</t>
  </si>
  <si>
    <t>UAN1205</t>
  </si>
  <si>
    <t>UAN1206</t>
  </si>
  <si>
    <t>UAN1207</t>
  </si>
  <si>
    <t>UAN1208</t>
  </si>
  <si>
    <t>UAN1209</t>
  </si>
  <si>
    <t>UAN1210</t>
  </si>
  <si>
    <t>UAN1211</t>
  </si>
  <si>
    <t>UAN1212</t>
  </si>
  <si>
    <t>UAN1213</t>
  </si>
  <si>
    <t>aluminium entrance matting system: type 12 Nitro</t>
  </si>
  <si>
    <t>aluminium entrance matting system: type 12 Marathon</t>
  </si>
  <si>
    <t>aluminium entrance matting system: type 17 Nitro</t>
  </si>
  <si>
    <r>
      <t xml:space="preserve">mini-brush - PA             </t>
    </r>
    <r>
      <rPr>
        <sz val="12"/>
        <color indexed="10"/>
        <rFont val="Calibri"/>
        <family val="2"/>
      </rPr>
      <t>new in 2020</t>
    </r>
  </si>
  <si>
    <r>
      <t xml:space="preserve">standard textile - PP   mini-brush - PA             </t>
    </r>
    <r>
      <rPr>
        <sz val="12"/>
        <color indexed="10"/>
        <rFont val="Calibri"/>
        <family val="2"/>
      </rPr>
      <t>new in 2020</t>
    </r>
  </si>
  <si>
    <r>
      <t xml:space="preserve">scraper textile - PA      mini-brush - PA              </t>
    </r>
    <r>
      <rPr>
        <sz val="12"/>
        <color indexed="10"/>
        <rFont val="Calibri"/>
        <family val="2"/>
      </rPr>
      <t>new in 2020</t>
    </r>
  </si>
  <si>
    <r>
      <t xml:space="preserve">standard rubber - vinyl  mini-brush - PA             </t>
    </r>
    <r>
      <rPr>
        <sz val="12"/>
        <color indexed="10"/>
        <rFont val="Calibri"/>
        <family val="2"/>
      </rPr>
      <t>new in 2020</t>
    </r>
  </si>
  <si>
    <r>
      <t xml:space="preserve">standard brush - PA         mini-brush - PA                       </t>
    </r>
    <r>
      <rPr>
        <sz val="12"/>
        <color indexed="10"/>
        <rFont val="Calibri"/>
        <family val="2"/>
      </rPr>
      <t>new in 2020</t>
    </r>
  </si>
  <si>
    <r>
      <t xml:space="preserve">mini-rubber - vinyl             </t>
    </r>
    <r>
      <rPr>
        <sz val="12"/>
        <color indexed="10"/>
        <rFont val="Calibri"/>
        <family val="2"/>
      </rPr>
      <t xml:space="preserve">new in 2020 </t>
    </r>
  </si>
  <si>
    <r>
      <t xml:space="preserve">standard textile - PP   mini-rubber - vinyl         </t>
    </r>
    <r>
      <rPr>
        <sz val="12"/>
        <color indexed="10"/>
        <rFont val="Calibri"/>
        <family val="2"/>
      </rPr>
      <t>new in 2020</t>
    </r>
  </si>
  <si>
    <r>
      <t xml:space="preserve">scraper textile - PA      mini-rubber - vinyl            </t>
    </r>
    <r>
      <rPr>
        <sz val="12"/>
        <color indexed="10"/>
        <rFont val="Calibri"/>
        <family val="2"/>
      </rPr>
      <t>new in 2020</t>
    </r>
  </si>
  <si>
    <r>
      <t xml:space="preserve">standard rubber - vinyl  mini-rubber - vinyl             </t>
    </r>
    <r>
      <rPr>
        <sz val="12"/>
        <color indexed="10"/>
        <rFont val="Calibri"/>
        <family val="2"/>
      </rPr>
      <t>new in 2020</t>
    </r>
  </si>
  <si>
    <r>
      <t xml:space="preserve">standard brush - PA          mini-rubber - vinyl                </t>
    </r>
    <r>
      <rPr>
        <sz val="12"/>
        <color indexed="10"/>
        <rFont val="Calibri"/>
        <family val="2"/>
      </rPr>
      <t>new in 2020</t>
    </r>
  </si>
  <si>
    <r>
      <t xml:space="preserve">kant aluminiowy                   min-szczotka - PA                                </t>
    </r>
    <r>
      <rPr>
        <sz val="12"/>
        <color indexed="10"/>
        <rFont val="Calibri"/>
        <family val="2"/>
      </rPr>
      <t>w planach na 2020</t>
    </r>
  </si>
  <si>
    <t>aluminium entrance matting system: type 17 Marathon</t>
  </si>
  <si>
    <t>aluminium entrance matting system: type 22 Nitro</t>
  </si>
  <si>
    <t>UAN1701</t>
  </si>
  <si>
    <t>UAN1703</t>
  </si>
  <si>
    <t>UAN1705</t>
  </si>
  <si>
    <t>UAN1707</t>
  </si>
  <si>
    <t>UAN1709</t>
  </si>
  <si>
    <t>UAN1711</t>
  </si>
  <si>
    <t>UAN1713</t>
  </si>
  <si>
    <t>UAN1715</t>
  </si>
  <si>
    <t>UAN1717</t>
  </si>
  <si>
    <t>UAN1719</t>
  </si>
  <si>
    <t>UAN1721</t>
  </si>
  <si>
    <t>UAN1723</t>
  </si>
  <si>
    <t>UAN1725</t>
  </si>
  <si>
    <t>UAN1728</t>
  </si>
  <si>
    <t>UAN1730</t>
  </si>
  <si>
    <t>UAN1732</t>
  </si>
  <si>
    <t>UAN1734</t>
  </si>
  <si>
    <t>UAN1736</t>
  </si>
  <si>
    <t>UAN1739</t>
  </si>
  <si>
    <t>UAN1741</t>
  </si>
  <si>
    <t>UAN1743</t>
  </si>
  <si>
    <t>UAN1745</t>
  </si>
  <si>
    <t>UAN1747</t>
  </si>
  <si>
    <t>UAN1748</t>
  </si>
  <si>
    <t>UAN1750</t>
  </si>
  <si>
    <t>UAN1752</t>
  </si>
  <si>
    <t>UAN1754</t>
  </si>
  <si>
    <t>UAN1756</t>
  </si>
  <si>
    <t>UAN2223</t>
  </si>
  <si>
    <t>UAN2225</t>
  </si>
  <si>
    <t>UAN2227</t>
  </si>
  <si>
    <t>UAN2228</t>
  </si>
  <si>
    <t>UAN2230</t>
  </si>
  <si>
    <t>UAN2201</t>
  </si>
  <si>
    <t>UAN2203</t>
  </si>
  <si>
    <t>UAN2205</t>
  </si>
  <si>
    <t>UAN2207</t>
  </si>
  <si>
    <t>UAN2209</t>
  </si>
  <si>
    <t>UAN2211</t>
  </si>
  <si>
    <t>UAN2213</t>
  </si>
  <si>
    <t>UAN2215</t>
  </si>
  <si>
    <t>UAN2217</t>
  </si>
  <si>
    <t>UAN2219</t>
  </si>
  <si>
    <t>UAN2221</t>
  </si>
  <si>
    <t>UAN2232</t>
  </si>
  <si>
    <t>Unimat 17 T/N Nitro</t>
  </si>
  <si>
    <t>Unimat 17 ST/N Nitro</t>
  </si>
  <si>
    <t>Unimat V 17 RT/N Nitro</t>
  </si>
  <si>
    <t>Unimat V 17 RST/N Nitro</t>
  </si>
  <si>
    <t>Unimat V 17 BT/N Nitro</t>
  </si>
  <si>
    <t>Unimat V 17 BST/N Nitro</t>
  </si>
  <si>
    <t>Unimat V 17 BLT/N Nitro</t>
  </si>
  <si>
    <t>Unimat V 17 BLST/N Nitro</t>
  </si>
  <si>
    <t>Unimat 17 R/N Nitro</t>
  </si>
  <si>
    <t>Unimat 17 B/N Nitro</t>
  </si>
  <si>
    <t>Unimat 17 BL/N Nitro</t>
  </si>
  <si>
    <t>Unimat V 17 RB/N Nitro</t>
  </si>
  <si>
    <t>Unimat V 17 RBL/N Nitro</t>
  </si>
  <si>
    <t>Unimat V 17 KT/N Nitro</t>
  </si>
  <si>
    <t>Unimat V 17 KST/N Nitro</t>
  </si>
  <si>
    <t>Unimat V 17 KR/N Nitro</t>
  </si>
  <si>
    <t>Unimat V 17 KB/ Nitro</t>
  </si>
  <si>
    <t>Unimat V 17 KBL/ Nirto</t>
  </si>
  <si>
    <t>Unimat V 17 MBT/N Nitro</t>
  </si>
  <si>
    <t>Unimat V 17 MBST/N Nitro</t>
  </si>
  <si>
    <t>Unimat V 17 MBR/N Nitro</t>
  </si>
  <si>
    <t>Unimat V 17 MBB/N Nitro</t>
  </si>
  <si>
    <t>Unimat 22 T/ Nitro</t>
  </si>
  <si>
    <t>Unimat 22 ST/N Nitro</t>
  </si>
  <si>
    <t>Unimat V 22 RT/N Nitro</t>
  </si>
  <si>
    <t>Unimat V 22 RST/N Nitro</t>
  </si>
  <si>
    <t>Unimat V 22 BT/N Nitro</t>
  </si>
  <si>
    <t>Unimat V 22 BST/N Nitro</t>
  </si>
  <si>
    <t>Unimat V 22 BLT/N Nitro</t>
  </si>
  <si>
    <t>Unimat V 22 BLST/N Nitro</t>
  </si>
  <si>
    <t>Unimat 22 R/N Nitro</t>
  </si>
  <si>
    <t>Unimat 22 B/N Nitro</t>
  </si>
  <si>
    <t>Unimat 22 BL/N Nitro</t>
  </si>
  <si>
    <t>Unimat V 22 RB/N Nitro</t>
  </si>
  <si>
    <t>Unimat V 22 RBL/N Nitro</t>
  </si>
  <si>
    <t>Unimat V 22 KT/N Nitro</t>
  </si>
  <si>
    <t>Unimat V 22 KST/N Nitro</t>
  </si>
  <si>
    <t>Unimat V 22 KR/N Nitro</t>
  </si>
  <si>
    <t>Unimat V 22 KB/N Nitro</t>
  </si>
  <si>
    <t>Unimat V 22 KBL/N Nitro</t>
  </si>
  <si>
    <t>Unimat V 22 MBT/N Nitro</t>
  </si>
  <si>
    <t>Unimat V 22 MBST/N Nitro</t>
  </si>
  <si>
    <t>Unimat V 22 MBR/N Nitro</t>
  </si>
  <si>
    <t>Unimat V 22 MBB/N Nitro</t>
  </si>
  <si>
    <t>Unimat V 22 MBBL/N Nitro</t>
  </si>
  <si>
    <t>Unimat 22 B1T1/Prestige</t>
  </si>
  <si>
    <t>Unimat 22 B1T1/M/P Marathon/Prestige</t>
  </si>
  <si>
    <t>mini-brush - PA             new in 2020</t>
  </si>
  <si>
    <t>standard textile - PP   mini-brush - PA                     new in 2020</t>
  </si>
  <si>
    <t>scraper textile - PA      mini-brush - PA                    new in 2020</t>
  </si>
  <si>
    <t>standard rubber - vinyl  mini-brush - PA                     new in 2020</t>
  </si>
  <si>
    <t>standard brush - PA         mini-brush - PA                       new in 2020</t>
  </si>
  <si>
    <t xml:space="preserve">standard brush - PA         mini-brush - PA                       new in 2020 </t>
  </si>
  <si>
    <t>T12PP</t>
  </si>
  <si>
    <t>cappucino</t>
  </si>
  <si>
    <t>aluminium entrance matting system: type 27 Marathon</t>
  </si>
  <si>
    <t>UA1010</t>
  </si>
  <si>
    <t>doormat scraper material, poliprophylene,                      for interior and exterior use</t>
  </si>
  <si>
    <t>scraper - PP</t>
  </si>
  <si>
    <t>Unimat 10 S</t>
  </si>
  <si>
    <t>UAN1214</t>
  </si>
  <si>
    <t>Unimat 12 S/N Nitro</t>
  </si>
  <si>
    <t>doormat scraper material, poliprophylene,                            for interior and exterior use</t>
  </si>
  <si>
    <t>UAN1215</t>
  </si>
  <si>
    <t>Unimat V 12 TS/N Nitro</t>
  </si>
  <si>
    <t>doormat scraper material  poliprophylene, and textile                           for interior and exterior use</t>
  </si>
  <si>
    <t xml:space="preserve">scraper material - PP   textile - PP </t>
  </si>
  <si>
    <t xml:space="preserve">scraper material - PP </t>
  </si>
  <si>
    <t>UAN1216</t>
  </si>
  <si>
    <t>Unimat 12 RS/N Nitro</t>
  </si>
  <si>
    <t>doormat scraper material  poliprophylene, and rubber                           for interior and exterior use</t>
  </si>
  <si>
    <t xml:space="preserve">scraper material - PP     standard rubber - vinyl  </t>
  </si>
  <si>
    <t>Unimat 12 S</t>
  </si>
  <si>
    <t>Unimat V 12 TS</t>
  </si>
  <si>
    <t>Unimat 12 RS</t>
  </si>
  <si>
    <t>Unimat 12 S/M Marathon</t>
  </si>
  <si>
    <t>Unimat V 12 TS/M Marathon</t>
  </si>
  <si>
    <t>Unimat 17 TS/N Nitro</t>
  </si>
  <si>
    <t>Unimat 17 S/N Nitro</t>
  </si>
  <si>
    <t>Unimat 17 RS/N Nitro</t>
  </si>
  <si>
    <t>Unimat 17 KS/N Nitro</t>
  </si>
  <si>
    <t>Unimat 17 MBS/N Nitro</t>
  </si>
  <si>
    <t>doormat scraper material, poliprophylene,                                    for interior and exterior use</t>
  </si>
  <si>
    <t>doormat scraper material, poliprophylene,  aluminium kant                                  for interior and exterior use</t>
  </si>
  <si>
    <t>doormat scraper material, poliprophylene and mini-brush                                  for interior and exterior use</t>
  </si>
  <si>
    <t>scraper material - PP      kant - aluminium</t>
  </si>
  <si>
    <t>scraper material - PP      mini-brush poliamide PA</t>
  </si>
  <si>
    <t>Unimat V 17 MBBL/N Nitro</t>
  </si>
  <si>
    <t>doormat with mini-brush and low brush insert,                                           for interior and exterior use</t>
  </si>
  <si>
    <t xml:space="preserve">standard brush - PA         low brush - PA                       new in 2020 </t>
  </si>
  <si>
    <t xml:space="preserve">standard brush - PA          standarrd textile - PP </t>
  </si>
  <si>
    <t xml:space="preserve">low brush - PA          scraper textile - PA      </t>
  </si>
  <si>
    <t xml:space="preserve">standard brush - PA  </t>
  </si>
  <si>
    <t xml:space="preserve">low brush - PA           </t>
  </si>
  <si>
    <t>Unimat V 17 MBBL</t>
  </si>
  <si>
    <t>Unimat 17 S</t>
  </si>
  <si>
    <t>Unimat 17 TS</t>
  </si>
  <si>
    <t>Unimat 17 RS</t>
  </si>
  <si>
    <t>Unimat 17 KS</t>
  </si>
  <si>
    <t>Unimat 17 MBS</t>
  </si>
  <si>
    <t>aluminium entrance matting system: type 17 Prestige</t>
  </si>
  <si>
    <t>UAP1701</t>
  </si>
  <si>
    <t>UAP1703</t>
  </si>
  <si>
    <t>UAP1705</t>
  </si>
  <si>
    <t>UAP1707</t>
  </si>
  <si>
    <t>UAP1709</t>
  </si>
  <si>
    <t>UAP1711</t>
  </si>
  <si>
    <t>UAP1713</t>
  </si>
  <si>
    <t>UAP1715</t>
  </si>
  <si>
    <t>UAP1717</t>
  </si>
  <si>
    <t>UAP1719</t>
  </si>
  <si>
    <t>UAP1721</t>
  </si>
  <si>
    <t>UAP1731</t>
  </si>
  <si>
    <t>UAP1735</t>
  </si>
  <si>
    <t>UAP1723</t>
  </si>
  <si>
    <t>UAP1725</t>
  </si>
  <si>
    <t>UAP1733</t>
  </si>
  <si>
    <t>UAP1727</t>
  </si>
  <si>
    <t>UAP1729</t>
  </si>
  <si>
    <t>Unimat 17 T1/P Prestige</t>
  </si>
  <si>
    <t>Unimat 17 ST1/P Prestige</t>
  </si>
  <si>
    <t>Unimat V 17 RT1/P Prestige</t>
  </si>
  <si>
    <t>Unimat V 17 R1T1/P Prestige</t>
  </si>
  <si>
    <t>Unimat V 17 RST1/P Prestige</t>
  </si>
  <si>
    <t>Unimat V 17 R1ST1/P Prestige</t>
  </si>
  <si>
    <t>Unimat V 17 BT1/P Prestige</t>
  </si>
  <si>
    <t>Unimat V 17 BST1/P Prestige</t>
  </si>
  <si>
    <t>Unimat V 17 BLT1/P Prestige</t>
  </si>
  <si>
    <t>Unimat V 17 BLST1/P Prestige</t>
  </si>
  <si>
    <t>Unimat 17 R1/P         Prestige</t>
  </si>
  <si>
    <t>Unimat V 17 R1T/P Prestige</t>
  </si>
  <si>
    <t>Unimat V 17 R1ST/P Prestige</t>
  </si>
  <si>
    <t>Unimat V 17 R1B/P Prestige</t>
  </si>
  <si>
    <t>Unimat V 17 R1BL/P Prestige</t>
  </si>
  <si>
    <t>Unimat V 17 KT1/P Prestige</t>
  </si>
  <si>
    <t>Unimat V 17 KST1/P Prestige</t>
  </si>
  <si>
    <t>Unimat V 17 KR1/P Prestige</t>
  </si>
  <si>
    <t>Unimat V 17 MBT1/P Prestige</t>
  </si>
  <si>
    <t>Unimat V 17 MBST1/P Prestige</t>
  </si>
  <si>
    <t>Unimat V 17 MBR1/P Prestige</t>
  </si>
  <si>
    <t>Unimat 17 B1/Prestige</t>
  </si>
  <si>
    <t>Unimat 17 B1T1/Prestige</t>
  </si>
  <si>
    <t>Unimat V 17 R1B1/P Prestige</t>
  </si>
  <si>
    <t>Unimat 17 B1ST/Prestige</t>
  </si>
  <si>
    <t>Unimat 17 B1ST1/Prestige</t>
  </si>
  <si>
    <t>Unimat V 17 KB1/P Prestige</t>
  </si>
  <si>
    <t>17K</t>
  </si>
  <si>
    <t>17MB</t>
  </si>
  <si>
    <t>17T</t>
  </si>
  <si>
    <t>17ST</t>
  </si>
  <si>
    <t>17R</t>
  </si>
  <si>
    <t>17B</t>
  </si>
  <si>
    <t>17S</t>
  </si>
  <si>
    <t>17BL</t>
  </si>
  <si>
    <t>Unimat V 17 S1/P Prestige</t>
  </si>
  <si>
    <t>wide scraper textile - PA                   aluminium</t>
  </si>
  <si>
    <t xml:space="preserve">wide scraper textile - PA                               mini-brush - PA                  </t>
  </si>
  <si>
    <t xml:space="preserve">wide brush - PA    </t>
  </si>
  <si>
    <t xml:space="preserve">wide brush - PA           standard textile PP        </t>
  </si>
  <si>
    <t xml:space="preserve">wide brush - PA                  wide rubber - vinyl      </t>
  </si>
  <si>
    <t xml:space="preserve">wide brush - PA           standard scraper textile PA     </t>
  </si>
  <si>
    <t xml:space="preserve">wide brush - PA                 wide scraper textile PA     </t>
  </si>
  <si>
    <t xml:space="preserve">wide brush - PA      </t>
  </si>
  <si>
    <t xml:space="preserve">scraper material - PP   wide textile - PP         </t>
  </si>
  <si>
    <t>doormat scraper material, poliprophylene and textile polipropylene                                    only for interior use</t>
  </si>
  <si>
    <t>doormat scraper material, poliprophylene and rubber                                   for interior and exterior use</t>
  </si>
  <si>
    <t>Unimat V 17 S1ST1/P Prestige</t>
  </si>
  <si>
    <t>doormat scraper material, poliprophylene and poliamide textile                       for interior and exterior use</t>
  </si>
  <si>
    <t xml:space="preserve">scraper material - PP   wide textile - PA        </t>
  </si>
  <si>
    <t>Unimat V 17 KS1/P Prestige</t>
  </si>
  <si>
    <t>doormat scraper material, poliprophylene and aluminium kant                                              for interior and exterior use</t>
  </si>
  <si>
    <t>doormat scraper material, poliprophylene and mini-brush                             for interior and exterior use</t>
  </si>
  <si>
    <t>scraper material - PP   alumium K</t>
  </si>
  <si>
    <t>scraper material - PP   mini-brush MB - PA</t>
  </si>
  <si>
    <t xml:space="preserve">mini-brush - PA                </t>
  </si>
  <si>
    <t xml:space="preserve">standard textile - PP  strengthened profile             </t>
  </si>
  <si>
    <t xml:space="preserve">scraper textile - PA      mini-brush - PA                  </t>
  </si>
  <si>
    <t xml:space="preserve">standard rubber - vinyl    mini-brush - PA  strengthened profile              </t>
  </si>
  <si>
    <t xml:space="preserve">standard brush -PA       mini-brush - PA strengthened profile             </t>
  </si>
  <si>
    <t>Unimat 22 S</t>
  </si>
  <si>
    <t>Unimat 22 TS</t>
  </si>
  <si>
    <t>Unimat 22 RS</t>
  </si>
  <si>
    <t>Unimat 22 KS</t>
  </si>
  <si>
    <t>Unimat 22 MBS</t>
  </si>
  <si>
    <t>Unimat 22 S/M Marathon</t>
  </si>
  <si>
    <t>Unimat 22 TS/M Marathon</t>
  </si>
  <si>
    <t>Unimat 22 RS/M Marathon</t>
  </si>
  <si>
    <t>Unimat 22 KS/M Marathon</t>
  </si>
  <si>
    <t>Unimat 22 MBS/M Marathon</t>
  </si>
  <si>
    <t>Unimat 27 S</t>
  </si>
  <si>
    <t>Unimat 27 S/M Marathon</t>
  </si>
  <si>
    <t>Unimat 27 TS/M Marathon</t>
  </si>
  <si>
    <t>Unimat 27 RS/M Marathon</t>
  </si>
  <si>
    <t>Unimat 27 KS/M Marathon</t>
  </si>
  <si>
    <t>Unimat 42 S/M Marathon</t>
  </si>
  <si>
    <t>Unimat 42 TS/M Marathon</t>
  </si>
  <si>
    <t>Unimat 42 RS/M Marathon</t>
  </si>
  <si>
    <t xml:space="preserve">wide brush - PA              </t>
  </si>
  <si>
    <t xml:space="preserve">wide brush - PA           standard textile PP                 </t>
  </si>
  <si>
    <t xml:space="preserve">wide brush - PA                  wide rubber - vinyl             </t>
  </si>
  <si>
    <t xml:space="preserve">wide brush - PA                 wide scraper textile PA             </t>
  </si>
  <si>
    <t xml:space="preserve">wide brush - PA                </t>
  </si>
  <si>
    <t>Unimat V 17 MBS1/P Prestige</t>
  </si>
  <si>
    <t>Unimat V 22 S1/P Prestige</t>
  </si>
  <si>
    <t>Unimat V 22 S1ST1/P Prestige</t>
  </si>
  <si>
    <t>Unimat V 22 S1R1/P Prestige</t>
  </si>
  <si>
    <t>Unimat V 22 KS1/P Prestige</t>
  </si>
  <si>
    <t>Unimat V 22 MBS1/P Prestige</t>
  </si>
  <si>
    <t>22K</t>
  </si>
  <si>
    <t>22MB</t>
  </si>
  <si>
    <t>22T</t>
  </si>
  <si>
    <t>22R</t>
  </si>
  <si>
    <t>22ST</t>
  </si>
  <si>
    <t>22B</t>
  </si>
  <si>
    <t>22BL</t>
  </si>
  <si>
    <t>Unimat V 22 S1/M/P Marathon Prestige</t>
  </si>
  <si>
    <t>Unimat V 22 S1T1/M/P Marathon Prestige</t>
  </si>
  <si>
    <t>Unimat V 22 S1ST1/M/P Marathon Prestige</t>
  </si>
  <si>
    <t>Unimat V 22 S1R1/M/P Marathon Prestige</t>
  </si>
  <si>
    <t>Unimat V 22 KS1/M/P Marathon Prestige</t>
  </si>
  <si>
    <t>Unimat 12 RS/M Marathon</t>
  </si>
  <si>
    <t>Unimat V 17 MBBL/M Marathon</t>
  </si>
  <si>
    <t>Unimat 17 S/M Marathon</t>
  </si>
  <si>
    <t>Unimat 17 TS/M Marathon</t>
  </si>
  <si>
    <t>Unimat 17 RS/M Marathon</t>
  </si>
  <si>
    <t>Unimat 17 KS/M Marathon</t>
  </si>
  <si>
    <t>Unimat 17 MBS/M Marathon</t>
  </si>
  <si>
    <t>Unimat V 17 T1S1/P Prestige</t>
  </si>
  <si>
    <t>Unimat V 17 R1S1/P Prestige</t>
  </si>
  <si>
    <t>Unimat 22 S/N Nitro</t>
  </si>
  <si>
    <t>Unimat 22 TS/N Nitro</t>
  </si>
  <si>
    <t>Unimat 22 RS/N Nitro</t>
  </si>
  <si>
    <t>Unimat V 22 T1S1/P Prestige</t>
  </si>
  <si>
    <t>Unimat 22 B1T/M/P Marathon/Prestige</t>
  </si>
  <si>
    <t xml:space="preserve">wide  brush - PA          wide textile - PP   strengthened profile    </t>
  </si>
  <si>
    <t xml:space="preserve">wide brush - PA   strengthened profile  </t>
  </si>
  <si>
    <t xml:space="preserve">wide brush - PA          standard textile - PP  strengthened profile  </t>
  </si>
  <si>
    <t xml:space="preserve">wide brush - PA                 wide scratep textile - PA    strengthened profile  </t>
  </si>
  <si>
    <t xml:space="preserve">wide brush - PA                  wide rubber - vinyl     </t>
  </si>
  <si>
    <t xml:space="preserve">wide  brush - PA  strengthened profile   </t>
  </si>
  <si>
    <t>Unimat 22 B1T/ Prestige</t>
  </si>
  <si>
    <t>Unimat 22 B4</t>
  </si>
  <si>
    <t>doormat with flat brush 4-rows insert, for interior and exterior use</t>
  </si>
  <si>
    <t>UA1011</t>
  </si>
  <si>
    <t>Unimat 10 B4</t>
  </si>
  <si>
    <t>doormat with 4-rows brush insert, for interior and exterior use</t>
  </si>
  <si>
    <t>UAN1217</t>
  </si>
  <si>
    <t>Unimat 12 B4/N Nitro</t>
  </si>
  <si>
    <t>Unimat 12 B4</t>
  </si>
  <si>
    <t>Unimat 12 B4/M Marathon</t>
  </si>
  <si>
    <t>UAM1201</t>
  </si>
  <si>
    <t>UAM1202</t>
  </si>
  <si>
    <t>UAM1203</t>
  </si>
  <si>
    <t>UAM1204</t>
  </si>
  <si>
    <t>UAM1205</t>
  </si>
  <si>
    <t>UAM1206</t>
  </si>
  <si>
    <t>UAM1207</t>
  </si>
  <si>
    <t>UAM1208</t>
  </si>
  <si>
    <t>UAM1209</t>
  </si>
  <si>
    <t>UAM1210</t>
  </si>
  <si>
    <t>UAM1211</t>
  </si>
  <si>
    <t>UAM1212</t>
  </si>
  <si>
    <t>UAM1213</t>
  </si>
  <si>
    <t>UAM1214</t>
  </si>
  <si>
    <t>UAM1215</t>
  </si>
  <si>
    <t>UAM1216</t>
  </si>
  <si>
    <t>UAM1217</t>
  </si>
  <si>
    <t>UAN1702</t>
  </si>
  <si>
    <t>UAN1704</t>
  </si>
  <si>
    <t>UAN1706</t>
  </si>
  <si>
    <t>UAN1708</t>
  </si>
  <si>
    <t>UAN1710</t>
  </si>
  <si>
    <t>UAN1712</t>
  </si>
  <si>
    <t>UAK17</t>
  </si>
  <si>
    <t>UAN1714</t>
  </si>
  <si>
    <t>UAN1716</t>
  </si>
  <si>
    <t>UAN1718</t>
  </si>
  <si>
    <t>UAMB17</t>
  </si>
  <si>
    <t>UAN1720</t>
  </si>
  <si>
    <t>UAN1722</t>
  </si>
  <si>
    <t>UAN1724</t>
  </si>
  <si>
    <t>UAN1726</t>
  </si>
  <si>
    <t>UAN1727</t>
  </si>
  <si>
    <t>UAN1729</t>
  </si>
  <si>
    <t>Unimat 17 B4/N Nitro</t>
  </si>
  <si>
    <t>Unimat 17 B4</t>
  </si>
  <si>
    <t>Unimat 17 B4/M Marathon</t>
  </si>
  <si>
    <t>UAM1701</t>
  </si>
  <si>
    <t>UAM1702</t>
  </si>
  <si>
    <t>UAM1703</t>
  </si>
  <si>
    <t>UAM1704</t>
  </si>
  <si>
    <t>UAM1705</t>
  </si>
  <si>
    <t>UAM1706</t>
  </si>
  <si>
    <t>UAM1707</t>
  </si>
  <si>
    <t>UAM1708</t>
  </si>
  <si>
    <t>UAM1709</t>
  </si>
  <si>
    <t>UAM1710</t>
  </si>
  <si>
    <t>UAM1711</t>
  </si>
  <si>
    <t>UAM1712</t>
  </si>
  <si>
    <t>UAM1713</t>
  </si>
  <si>
    <t>UAM1714</t>
  </si>
  <si>
    <t>UAM1715</t>
  </si>
  <si>
    <t>UAM1716</t>
  </si>
  <si>
    <t>UAM1717</t>
  </si>
  <si>
    <t>UAM1718</t>
  </si>
  <si>
    <t>UAM1719</t>
  </si>
  <si>
    <t>UAM1720</t>
  </si>
  <si>
    <t>UAM1721</t>
  </si>
  <si>
    <t>UAM1722</t>
  </si>
  <si>
    <t>UAM1723</t>
  </si>
  <si>
    <t>UAM1724</t>
  </si>
  <si>
    <t>UAM1725</t>
  </si>
  <si>
    <t>UAM1726</t>
  </si>
  <si>
    <t>UAM1727</t>
  </si>
  <si>
    <t>UAM1728</t>
  </si>
  <si>
    <t>UAM1729</t>
  </si>
  <si>
    <t>UAN1218</t>
  </si>
  <si>
    <t>UAN1219</t>
  </si>
  <si>
    <t>Unimat V 12 RB4/N Nitro</t>
  </si>
  <si>
    <t>UA1218</t>
  </si>
  <si>
    <t>UA1219</t>
  </si>
  <si>
    <t>Unimat V 12 RB4</t>
  </si>
  <si>
    <t>Unimat V 12 RB4/M Marathon</t>
  </si>
  <si>
    <t>UAN1731</t>
  </si>
  <si>
    <t>Unimat V 17 RB4/N Nitro</t>
  </si>
  <si>
    <t>UA1730</t>
  </si>
  <si>
    <t>UA1731</t>
  </si>
  <si>
    <t>Unimat V 17 RB4</t>
  </si>
  <si>
    <t>UAM1730</t>
  </si>
  <si>
    <t>UAM1731</t>
  </si>
  <si>
    <t>Unimat V 17 RB4/M Marathon</t>
  </si>
  <si>
    <t>Unimat V 22 KS/N Nitro</t>
  </si>
  <si>
    <t>Unimat V 22 MBS/N Nitro</t>
  </si>
  <si>
    <t>Unimat V 22 RB4/N Nitro</t>
  </si>
  <si>
    <t>Unimat V 22 RB4</t>
  </si>
  <si>
    <t>UAM2201</t>
  </si>
  <si>
    <t>UAM2202</t>
  </si>
  <si>
    <t>UAM2203</t>
  </si>
  <si>
    <t>UAM2204</t>
  </si>
  <si>
    <t>UAM2205</t>
  </si>
  <si>
    <t>UAM2206</t>
  </si>
  <si>
    <t>UAM2207</t>
  </si>
  <si>
    <t>UAM2208</t>
  </si>
  <si>
    <t>UAM2209</t>
  </si>
  <si>
    <t>UAM2210</t>
  </si>
  <si>
    <t>UAM2211</t>
  </si>
  <si>
    <t>UAM2212</t>
  </si>
  <si>
    <t>UAM2213</t>
  </si>
  <si>
    <t>UAM2214</t>
  </si>
  <si>
    <t>UAM2215</t>
  </si>
  <si>
    <t>UAM2216</t>
  </si>
  <si>
    <t>UAM2217</t>
  </si>
  <si>
    <t>UAM2218</t>
  </si>
  <si>
    <t>UAM2219</t>
  </si>
  <si>
    <t>UAM2220</t>
  </si>
  <si>
    <t>UAM2221</t>
  </si>
  <si>
    <t>UAM2222</t>
  </si>
  <si>
    <t>UAM2223</t>
  </si>
  <si>
    <t>UAM2224</t>
  </si>
  <si>
    <t>UAM2225</t>
  </si>
  <si>
    <t>UAM2226</t>
  </si>
  <si>
    <t>UAM2227</t>
  </si>
  <si>
    <t>UAM2228</t>
  </si>
  <si>
    <t>UAM2229</t>
  </si>
  <si>
    <t>UAM2230</t>
  </si>
  <si>
    <t>UAM2231</t>
  </si>
  <si>
    <t>UAM1218</t>
  </si>
  <si>
    <t>UAM1219</t>
  </si>
  <si>
    <t>Unimat V 27 RB4/M Marathon</t>
  </si>
  <si>
    <t>Unimat 27 B4/M Marathon</t>
  </si>
  <si>
    <t>Unimat 27 B4</t>
  </si>
  <si>
    <t>Unimat V 27 TS</t>
  </si>
  <si>
    <t>Unimat V 27 RS</t>
  </si>
  <si>
    <t>Unimat V 27 KS</t>
  </si>
  <si>
    <t>Unimat V 27 RB4</t>
  </si>
  <si>
    <t>Unimat 42 B4/M Marathon</t>
  </si>
  <si>
    <t>Unimat V 42 RB4/M Marathon</t>
  </si>
  <si>
    <t>Unimat 42 TB4/M Marathon</t>
  </si>
  <si>
    <t>UAM4216</t>
  </si>
  <si>
    <t>UAM4217</t>
  </si>
  <si>
    <t>UAM4218</t>
  </si>
  <si>
    <t>UAM4201</t>
  </si>
  <si>
    <t>UAM4202</t>
  </si>
  <si>
    <t>UAM4203</t>
  </si>
  <si>
    <t>UAM4204</t>
  </si>
  <si>
    <t>UAM4205</t>
  </si>
  <si>
    <t>UAM4206</t>
  </si>
  <si>
    <t>UAM4207</t>
  </si>
  <si>
    <t>UAM4208</t>
  </si>
  <si>
    <t>UAM4209</t>
  </si>
  <si>
    <t>UAM4210</t>
  </si>
  <si>
    <t>UAM4211</t>
  </si>
  <si>
    <t>UAM4212</t>
  </si>
  <si>
    <t>UAM4213</t>
  </si>
  <si>
    <t>UAM4214</t>
  </si>
  <si>
    <t>UAM4215</t>
  </si>
  <si>
    <t>UAM4219</t>
  </si>
  <si>
    <t>Unimat V 27 TB4/M Marathon</t>
  </si>
  <si>
    <t>UAM2701</t>
  </si>
  <si>
    <t>UAM2702</t>
  </si>
  <si>
    <t>UAM2703</t>
  </si>
  <si>
    <t>UAM2704</t>
  </si>
  <si>
    <t>UAM2705</t>
  </si>
  <si>
    <t>UAM2706</t>
  </si>
  <si>
    <t>UAM2707</t>
  </si>
  <si>
    <t>UAM2708</t>
  </si>
  <si>
    <t>UAM2709</t>
  </si>
  <si>
    <t>UAM2710</t>
  </si>
  <si>
    <t>UAM2711</t>
  </si>
  <si>
    <t>UAM2712</t>
  </si>
  <si>
    <t>UAM2713</t>
  </si>
  <si>
    <t>UAM2714</t>
  </si>
  <si>
    <t>UAM2715</t>
  </si>
  <si>
    <t>UAM2716</t>
  </si>
  <si>
    <t>UAM2717</t>
  </si>
  <si>
    <t>UAM2718</t>
  </si>
  <si>
    <t>UAM2719</t>
  </si>
  <si>
    <t>UAM2720</t>
  </si>
  <si>
    <t>UAM2721</t>
  </si>
  <si>
    <t>UAM272</t>
  </si>
  <si>
    <t>UAM2723</t>
  </si>
  <si>
    <t>UAM2724</t>
  </si>
  <si>
    <t>UAM2725</t>
  </si>
  <si>
    <t>Unimat 27 TB4</t>
  </si>
  <si>
    <t>UAM2726</t>
  </si>
  <si>
    <t>Unimat V 27 KB4/M Marathon</t>
  </si>
  <si>
    <t>Unimat 27 KB4</t>
  </si>
  <si>
    <t>UAM2232</t>
  </si>
  <si>
    <t>Unimat V 22 B4/M Marathon</t>
  </si>
  <si>
    <t>Unimat V 22 TB4/M Marathon</t>
  </si>
  <si>
    <t>Unimat V 22 RB4/M Marathon</t>
  </si>
  <si>
    <t>Unimat V 22 KB4/M Marathon</t>
  </si>
  <si>
    <t>Unimat V 12 TB4/N Nitro</t>
  </si>
  <si>
    <t>Unimat V 12 TB4</t>
  </si>
  <si>
    <t>Unimat 12 TB4/M Marathon</t>
  </si>
  <si>
    <t>Unimat V 17 TB4/N Nitro</t>
  </si>
  <si>
    <t>Unimat V 17 KB4/N Nitro</t>
  </si>
  <si>
    <t>UA1732</t>
  </si>
  <si>
    <t>Unimat V 17 TB4</t>
  </si>
  <si>
    <t>Unimat V KB4</t>
  </si>
  <si>
    <t>UAM1732</t>
  </si>
  <si>
    <t>Unimat V 17 TB4/M Marathon</t>
  </si>
  <si>
    <t>Unimat V KB4/M Marathon</t>
  </si>
  <si>
    <t>Unimat V 17 B4T1/P Prestige</t>
  </si>
  <si>
    <t>Unimat V 17 R1B4/P Prestige</t>
  </si>
  <si>
    <t>UAP1702</t>
  </si>
  <si>
    <t>UAP1704</t>
  </si>
  <si>
    <t>UAP1706</t>
  </si>
  <si>
    <t>UAP1708</t>
  </si>
  <si>
    <t>UAP1710</t>
  </si>
  <si>
    <t>UAP1712</t>
  </si>
  <si>
    <t>UAP1714</t>
  </si>
  <si>
    <t>UAP1716</t>
  </si>
  <si>
    <t>UAP1718</t>
  </si>
  <si>
    <t>UAP1720</t>
  </si>
  <si>
    <t>UAP1722</t>
  </si>
  <si>
    <t>UAP1724</t>
  </si>
  <si>
    <t>UAP1726</t>
  </si>
  <si>
    <t>UAP1728</t>
  </si>
  <si>
    <t>UAP1730</t>
  </si>
  <si>
    <t>UAP1732</t>
  </si>
  <si>
    <t>UAP1734</t>
  </si>
  <si>
    <t>Unimat V 22 KB4/N Nitro</t>
  </si>
  <si>
    <t>UAN2202</t>
  </si>
  <si>
    <t>UAN2204</t>
  </si>
  <si>
    <t>UAN2206</t>
  </si>
  <si>
    <t>UAN2208</t>
  </si>
  <si>
    <t>UAN2210</t>
  </si>
  <si>
    <t>UAN2212</t>
  </si>
  <si>
    <t>UAN2214</t>
  </si>
  <si>
    <t>UAN2216</t>
  </si>
  <si>
    <t>UAN2218</t>
  </si>
  <si>
    <t>UAN2220</t>
  </si>
  <si>
    <t>UAN2222</t>
  </si>
  <si>
    <t>UAN2224</t>
  </si>
  <si>
    <t>UAN2226</t>
  </si>
  <si>
    <t>UAN2229</t>
  </si>
  <si>
    <t>UAN2231</t>
  </si>
  <si>
    <t>Unimat V 22 TB4/N Nitro</t>
  </si>
  <si>
    <t>Unimat 22 B4/N Nitro</t>
  </si>
  <si>
    <t>Unimat V 22 TB4</t>
  </si>
  <si>
    <t>Unimat V 22 KB4</t>
  </si>
  <si>
    <t>UA2202</t>
  </si>
  <si>
    <t>UA2204</t>
  </si>
  <si>
    <t>UA2206</t>
  </si>
  <si>
    <t>UA2208</t>
  </si>
  <si>
    <t>UA2210</t>
  </si>
  <si>
    <t>UA2212</t>
  </si>
  <si>
    <t>UA2214</t>
  </si>
  <si>
    <t>UA2216</t>
  </si>
  <si>
    <t>UA2218</t>
  </si>
  <si>
    <t>UA2220</t>
  </si>
  <si>
    <t>UA2222</t>
  </si>
  <si>
    <t>UA2224</t>
  </si>
  <si>
    <t>UA2226</t>
  </si>
  <si>
    <t>UA2229</t>
  </si>
  <si>
    <t>UA2231</t>
  </si>
  <si>
    <t>UAMB22</t>
  </si>
  <si>
    <t>UAK22</t>
  </si>
  <si>
    <t>Unimat V 22 B4T1/P Prestige</t>
  </si>
  <si>
    <t>Unimat V 22 R1B4/P Prestige</t>
  </si>
  <si>
    <t>aluminium entrance matting system: type 22 Marathon Prestige</t>
  </si>
  <si>
    <t>UAMP2202</t>
  </si>
  <si>
    <t>UAMP2201</t>
  </si>
  <si>
    <t>UAMP2203</t>
  </si>
  <si>
    <t>UAMP2204</t>
  </si>
  <si>
    <t>UAMP2205</t>
  </si>
  <si>
    <t>UAMP2206</t>
  </si>
  <si>
    <t>UAMP2207</t>
  </si>
  <si>
    <t>UAMP2208</t>
  </si>
  <si>
    <t>UAMP2209</t>
  </si>
  <si>
    <t>UAMP2210</t>
  </si>
  <si>
    <t>UAMP2211</t>
  </si>
  <si>
    <t>UAMP2212</t>
  </si>
  <si>
    <t>UAMP2213</t>
  </si>
  <si>
    <t>UAMP2214</t>
  </si>
  <si>
    <t>UAMP2215</t>
  </si>
  <si>
    <t>UAMP2216</t>
  </si>
  <si>
    <t>UAMP2217</t>
  </si>
  <si>
    <t>UAMP2218</t>
  </si>
  <si>
    <t>UAMP2219</t>
  </si>
  <si>
    <t>UAMP2220</t>
  </si>
  <si>
    <t>UAMP2221</t>
  </si>
  <si>
    <t>UAMP2222</t>
  </si>
  <si>
    <t>UAMP2223</t>
  </si>
  <si>
    <t>UAMP2225</t>
  </si>
  <si>
    <t>UAMP2226</t>
  </si>
  <si>
    <t>UAMP2227</t>
  </si>
  <si>
    <t>UAMP2228</t>
  </si>
  <si>
    <t>UAMP2229</t>
  </si>
  <si>
    <t>UAMP2230</t>
  </si>
  <si>
    <t>UAMP2231</t>
  </si>
  <si>
    <t>UAMP2232</t>
  </si>
  <si>
    <t>Unimat V 22 B4T1/M/P Marathon Prestige</t>
  </si>
  <si>
    <t>Unimat V 22 R1B4/M/P Marathon Prestige</t>
  </si>
  <si>
    <t>UAK27</t>
  </si>
  <si>
    <t>stainless steel frame 20x25x3 for doormats type  17</t>
  </si>
  <si>
    <t>stainless steel frame 25x20x3 for doormats type  25</t>
  </si>
  <si>
    <t>Unimat UR 15 SS</t>
  </si>
  <si>
    <t>stainless steel frame 15x20x3 for doormats type  12</t>
  </si>
  <si>
    <t>light grey</t>
  </si>
  <si>
    <t>dark grey</t>
  </si>
  <si>
    <t>T13PP</t>
  </si>
  <si>
    <t>B401</t>
  </si>
  <si>
    <t>B402</t>
  </si>
  <si>
    <t>black/grey</t>
  </si>
  <si>
    <t>examples of two-tone brushes</t>
  </si>
  <si>
    <t>S01</t>
  </si>
  <si>
    <t>S02</t>
  </si>
  <si>
    <t>anthracyt</t>
  </si>
  <si>
    <t>polipprophylene</t>
  </si>
  <si>
    <t>colours of scraper</t>
  </si>
  <si>
    <t>special colours of scraper - only available on request - check the possible production time !!!!!</t>
  </si>
  <si>
    <t>aluminium entrance matting system: type 22 Marathon</t>
  </si>
  <si>
    <t>aluminium entrance matting system: type 42 Marathon</t>
  </si>
  <si>
    <t>dimension:    50X50X5 mm</t>
  </si>
  <si>
    <t>17B4</t>
  </si>
  <si>
    <t>22B4</t>
  </si>
  <si>
    <t>22S</t>
  </si>
  <si>
    <t>factory price 2022 from 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</si>
</sst>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)\ &quot;zł&quot;_ ;_ * \(#,##0.00\)\ &quot;zł&quot;_ ;_ * &quot;-&quot;??_)\ &quot;zł&quot;_ ;_ @_ "/>
    <numFmt numFmtId="165" formatCode="_([$€-2]\ * #,##0.00_);_([$€-2]\ * \(#,##0.00\);_([$€-2]\ * &quot;-&quot;??_);_(@_)"/>
    <numFmt numFmtId="166" formatCode="0.0"/>
    <numFmt numFmtId="167" formatCode="0.000"/>
    <numFmt numFmtId="168" formatCode="_-* #,##0.00\ [$zł-415]_-;\-* #,##0.00\ [$zł-415]_-;_-* &quot;-&quot;??\ [$zł-415]_-;_-@_-"/>
    <numFmt numFmtId="169" formatCode="_-[$€-2]\ * #,##0.00_-;\-[$€-2]\ * #,##0.00_-;_-[$€-2]\ * &quot;-&quot;??_-;_-@_-"/>
    <numFmt numFmtId="170" formatCode="_ [$€-2]\ * #,##0.00_ ;_ [$€-2]\ * \-#,##0.00_ ;_ [$€-2]\ * &quot;-&quot;??_ ;_ @_ "/>
  </numFmts>
  <fonts count="29" x14ac:knownFonts="1">
    <font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4"/>
      <color indexed="8"/>
      <name val="Calibri"/>
      <family val="2"/>
    </font>
    <font>
      <sz val="12"/>
      <color indexed="22"/>
      <name val="Calibri"/>
      <family val="2"/>
    </font>
    <font>
      <sz val="12"/>
      <color indexed="10"/>
      <name val="Calibri"/>
      <family val="2"/>
    </font>
    <font>
      <sz val="14"/>
      <color indexed="22"/>
      <name val="Calibri"/>
      <family val="2"/>
    </font>
    <font>
      <sz val="14"/>
      <color indexed="8"/>
      <name val="Calibri"/>
      <family val="2"/>
      <charset val="238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4"/>
      <name val="Calibri"/>
      <family val="2"/>
    </font>
    <font>
      <sz val="12"/>
      <color theme="0" tint="-0.14999847407452621"/>
      <name val="Calibri"/>
      <family val="2"/>
    </font>
    <font>
      <sz val="18"/>
      <color indexed="8"/>
      <name val="Calibri"/>
      <family val="2"/>
    </font>
    <font>
      <b/>
      <sz val="18"/>
      <color indexed="8"/>
      <name val="Calibri"/>
      <family val="2"/>
    </font>
    <font>
      <sz val="16"/>
      <name val="Calibri"/>
      <family val="2"/>
    </font>
    <font>
      <sz val="16"/>
      <color theme="0" tint="-0.14999847407452621"/>
      <name val="Calibri"/>
      <family val="2"/>
    </font>
    <font>
      <sz val="12"/>
      <color theme="0" tint="-4.9989318521683403E-2"/>
      <name val="Calibri"/>
      <family val="2"/>
    </font>
    <font>
      <sz val="17"/>
      <color rgb="FFFF0000"/>
      <name val="Calibri"/>
      <family val="2"/>
    </font>
    <font>
      <sz val="17"/>
      <color indexed="8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sz val="16"/>
      <color theme="0" tint="-4.9989318521683403E-2"/>
      <name val="Calibri"/>
      <family val="2"/>
    </font>
    <font>
      <sz val="12"/>
      <color theme="0"/>
      <name val="Calibri"/>
      <family val="2"/>
    </font>
    <font>
      <sz val="16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4" fillId="0" borderId="0" xfId="1" applyNumberFormat="1" applyFont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165" fontId="0" fillId="0" borderId="0" xfId="1" applyNumberFormat="1" applyFont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165" fontId="0" fillId="0" borderId="0" xfId="1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wrapText="1"/>
    </xf>
    <xf numFmtId="166" fontId="0" fillId="0" borderId="0" xfId="0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NumberFormat="1" applyFon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7" fillId="3" borderId="0" xfId="1" applyNumberFormat="1" applyFont="1" applyFill="1" applyAlignment="1">
      <alignment horizontal="center" vertical="center" wrapText="1"/>
    </xf>
    <xf numFmtId="165" fontId="0" fillId="3" borderId="0" xfId="1" applyNumberFormat="1" applyFont="1" applyFill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8" fontId="0" fillId="0" borderId="0" xfId="1" applyNumberFormat="1" applyFont="1" applyAlignment="1">
      <alignment horizontal="center" vertical="center" wrapText="1"/>
    </xf>
    <xf numFmtId="168" fontId="8" fillId="0" borderId="0" xfId="1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7" fillId="4" borderId="0" xfId="1" applyNumberFormat="1" applyFont="1" applyFill="1" applyAlignment="1">
      <alignment horizontal="center" vertical="center"/>
    </xf>
    <xf numFmtId="165" fontId="7" fillId="4" borderId="0" xfId="1" applyNumberFormat="1" applyFont="1" applyFill="1" applyAlignment="1">
      <alignment horizontal="center" vertical="center" wrapText="1"/>
    </xf>
    <xf numFmtId="165" fontId="0" fillId="4" borderId="0" xfId="1" applyNumberFormat="1" applyFont="1" applyFill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166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/>
    <xf numFmtId="0" fontId="16" fillId="0" borderId="0" xfId="0" applyFont="1" applyFill="1" applyAlignment="1">
      <alignment horizontal="center" vertical="center"/>
    </xf>
    <xf numFmtId="165" fontId="16" fillId="0" borderId="0" xfId="1" applyNumberFormat="1" applyFont="1" applyFill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165" fontId="17" fillId="5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wrapText="1"/>
    </xf>
    <xf numFmtId="166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wrapText="1"/>
    </xf>
    <xf numFmtId="0" fontId="24" fillId="0" borderId="0" xfId="0" applyFont="1"/>
    <xf numFmtId="0" fontId="24" fillId="0" borderId="0" xfId="0" applyFont="1" applyAlignment="1">
      <alignment wrapText="1"/>
    </xf>
    <xf numFmtId="0" fontId="20" fillId="0" borderId="0" xfId="0" applyFont="1" applyFill="1"/>
    <xf numFmtId="0" fontId="20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4" fillId="0" borderId="0" xfId="0" applyFont="1" applyFill="1"/>
    <xf numFmtId="0" fontId="24" fillId="0" borderId="0" xfId="0" applyFont="1" applyFill="1" applyAlignment="1">
      <alignment wrapText="1"/>
    </xf>
    <xf numFmtId="0" fontId="3" fillId="6" borderId="0" xfId="0" applyFont="1" applyFill="1" applyAlignment="1">
      <alignment vertical="center"/>
    </xf>
    <xf numFmtId="169" fontId="3" fillId="6" borderId="0" xfId="0" applyNumberFormat="1" applyFont="1" applyFill="1" applyAlignment="1">
      <alignment vertical="center"/>
    </xf>
    <xf numFmtId="165" fontId="3" fillId="6" borderId="0" xfId="1" applyNumberFormat="1" applyFont="1" applyFill="1" applyAlignment="1">
      <alignment vertical="center"/>
    </xf>
    <xf numFmtId="165" fontId="3" fillId="6" borderId="0" xfId="0" applyNumberFormat="1" applyFont="1" applyFill="1" applyAlignment="1">
      <alignment vertical="center"/>
    </xf>
    <xf numFmtId="169" fontId="3" fillId="6" borderId="0" xfId="0" applyNumberFormat="1" applyFont="1" applyFill="1" applyAlignment="1">
      <alignment vertical="center" wrapText="1"/>
    </xf>
    <xf numFmtId="0" fontId="18" fillId="6" borderId="0" xfId="0" applyFont="1" applyFill="1" applyAlignment="1">
      <alignment vertical="center"/>
    </xf>
    <xf numFmtId="169" fontId="18" fillId="6" borderId="0" xfId="0" applyNumberFormat="1" applyFont="1" applyFill="1" applyAlignment="1">
      <alignment vertical="center"/>
    </xf>
    <xf numFmtId="165" fontId="18" fillId="6" borderId="0" xfId="1" applyNumberFormat="1" applyFont="1" applyFill="1" applyAlignment="1">
      <alignment vertical="center"/>
    </xf>
    <xf numFmtId="165" fontId="18" fillId="6" borderId="0" xfId="0" applyNumberFormat="1" applyFont="1" applyFill="1" applyAlignment="1">
      <alignment vertical="center"/>
    </xf>
    <xf numFmtId="165" fontId="3" fillId="6" borderId="0" xfId="0" applyNumberFormat="1" applyFont="1" applyFill="1" applyAlignment="1">
      <alignment vertical="center" wrapText="1"/>
    </xf>
    <xf numFmtId="0" fontId="16" fillId="6" borderId="0" xfId="0" applyFont="1" applyFill="1" applyAlignment="1">
      <alignment horizontal="center" vertical="center" wrapText="1"/>
    </xf>
    <xf numFmtId="165" fontId="17" fillId="6" borderId="0" xfId="1" applyNumberFormat="1" applyFont="1" applyFill="1" applyAlignment="1">
      <alignment horizontal="center" vertical="center" wrapText="1"/>
    </xf>
    <xf numFmtId="165" fontId="16" fillId="6" borderId="0" xfId="1" applyNumberFormat="1" applyFont="1" applyFill="1" applyAlignment="1">
      <alignment wrapText="1"/>
    </xf>
    <xf numFmtId="169" fontId="25" fillId="6" borderId="0" xfId="0" applyNumberFormat="1" applyFont="1" applyFill="1" applyAlignment="1">
      <alignment vertical="center"/>
    </xf>
    <xf numFmtId="169" fontId="19" fillId="6" borderId="0" xfId="0" applyNumberFormat="1" applyFont="1" applyFill="1" applyAlignment="1">
      <alignment vertical="center"/>
    </xf>
    <xf numFmtId="165" fontId="26" fillId="6" borderId="0" xfId="0" applyNumberFormat="1" applyFont="1" applyFill="1" applyAlignment="1">
      <alignment vertical="center"/>
    </xf>
    <xf numFmtId="165" fontId="25" fillId="6" borderId="0" xfId="0" applyNumberFormat="1" applyFont="1" applyFill="1" applyAlignment="1">
      <alignment vertical="center"/>
    </xf>
    <xf numFmtId="165" fontId="18" fillId="6" borderId="0" xfId="0" applyNumberFormat="1" applyFont="1" applyFill="1" applyAlignment="1">
      <alignment vertical="center" wrapText="1"/>
    </xf>
    <xf numFmtId="165" fontId="25" fillId="6" borderId="0" xfId="0" applyNumberFormat="1" applyFont="1" applyFill="1" applyAlignment="1">
      <alignment vertical="center" wrapText="1"/>
    </xf>
    <xf numFmtId="165" fontId="26" fillId="6" borderId="0" xfId="0" applyNumberFormat="1" applyFont="1" applyFill="1" applyAlignment="1">
      <alignment vertical="center" wrapText="1"/>
    </xf>
    <xf numFmtId="0" fontId="27" fillId="0" borderId="0" xfId="0" applyFont="1" applyFill="1" applyAlignment="1">
      <alignment wrapText="1"/>
    </xf>
    <xf numFmtId="169" fontId="28" fillId="0" borderId="0" xfId="0" applyNumberFormat="1" applyFont="1" applyFill="1" applyAlignment="1">
      <alignment vertical="center"/>
    </xf>
    <xf numFmtId="165" fontId="28" fillId="0" borderId="0" xfId="1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4" fillId="4" borderId="0" xfId="1" applyNumberFormat="1" applyFont="1" applyFill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0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23" fillId="7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2" borderId="0" xfId="0" applyFill="1" applyAlignment="1">
      <alignment horizontal="center" wrapText="1"/>
    </xf>
    <xf numFmtId="166" fontId="4" fillId="0" borderId="0" xfId="0" applyNumberFormat="1" applyFont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70" fontId="0" fillId="0" borderId="0" xfId="0" applyNumberFormat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F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67.jpeg"/><Relationship Id="rId21" Type="http://schemas.openxmlformats.org/officeDocument/2006/relationships/image" Target="../media/image375.jpeg"/><Relationship Id="rId42" Type="http://schemas.openxmlformats.org/officeDocument/2006/relationships/image" Target="../media/image385.png"/><Relationship Id="rId47" Type="http://schemas.openxmlformats.org/officeDocument/2006/relationships/image" Target="../media/image390.png"/><Relationship Id="rId63" Type="http://schemas.openxmlformats.org/officeDocument/2006/relationships/image" Target="../media/image229.jpeg"/><Relationship Id="rId68" Type="http://schemas.openxmlformats.org/officeDocument/2006/relationships/image" Target="../media/image197.jpeg"/><Relationship Id="rId84" Type="http://schemas.openxmlformats.org/officeDocument/2006/relationships/image" Target="../media/image414.png"/><Relationship Id="rId16" Type="http://schemas.openxmlformats.org/officeDocument/2006/relationships/image" Target="../media/image370.jpeg"/><Relationship Id="rId11" Type="http://schemas.openxmlformats.org/officeDocument/2006/relationships/image" Target="../media/image368.jpeg"/><Relationship Id="rId32" Type="http://schemas.openxmlformats.org/officeDocument/2006/relationships/image" Target="../media/image121.jpeg"/><Relationship Id="rId37" Type="http://schemas.openxmlformats.org/officeDocument/2006/relationships/image" Target="../media/image171.jpeg"/><Relationship Id="rId53" Type="http://schemas.openxmlformats.org/officeDocument/2006/relationships/image" Target="../media/image396.png"/><Relationship Id="rId58" Type="http://schemas.openxmlformats.org/officeDocument/2006/relationships/image" Target="../media/image401.png"/><Relationship Id="rId74" Type="http://schemas.openxmlformats.org/officeDocument/2006/relationships/image" Target="../media/image408.png"/><Relationship Id="rId79" Type="http://schemas.openxmlformats.org/officeDocument/2006/relationships/image" Target="../media/image67.jpeg"/><Relationship Id="rId5" Type="http://schemas.openxmlformats.org/officeDocument/2006/relationships/image" Target="../media/image363.jpeg"/><Relationship Id="rId61" Type="http://schemas.openxmlformats.org/officeDocument/2006/relationships/image" Target="../media/image199.jpeg"/><Relationship Id="rId82" Type="http://schemas.openxmlformats.org/officeDocument/2006/relationships/image" Target="../media/image412.png"/><Relationship Id="rId19" Type="http://schemas.openxmlformats.org/officeDocument/2006/relationships/image" Target="../media/image373.jpeg"/><Relationship Id="rId14" Type="http://schemas.openxmlformats.org/officeDocument/2006/relationships/image" Target="../media/image145.jpeg"/><Relationship Id="rId22" Type="http://schemas.openxmlformats.org/officeDocument/2006/relationships/image" Target="../media/image376.jpeg"/><Relationship Id="rId27" Type="http://schemas.openxmlformats.org/officeDocument/2006/relationships/image" Target="../media/image379.jpeg"/><Relationship Id="rId30" Type="http://schemas.openxmlformats.org/officeDocument/2006/relationships/image" Target="../media/image41.jpeg"/><Relationship Id="rId35" Type="http://schemas.openxmlformats.org/officeDocument/2006/relationships/image" Target="../media/image57.jpeg"/><Relationship Id="rId43" Type="http://schemas.openxmlformats.org/officeDocument/2006/relationships/image" Target="../media/image386.png"/><Relationship Id="rId48" Type="http://schemas.openxmlformats.org/officeDocument/2006/relationships/image" Target="../media/image391.png"/><Relationship Id="rId56" Type="http://schemas.openxmlformats.org/officeDocument/2006/relationships/image" Target="../media/image399.png"/><Relationship Id="rId64" Type="http://schemas.openxmlformats.org/officeDocument/2006/relationships/image" Target="../media/image230.jpeg"/><Relationship Id="rId69" Type="http://schemas.openxmlformats.org/officeDocument/2006/relationships/image" Target="../media/image61.jpeg"/><Relationship Id="rId77" Type="http://schemas.openxmlformats.org/officeDocument/2006/relationships/image" Target="../media/image66.jpeg"/><Relationship Id="rId8" Type="http://schemas.openxmlformats.org/officeDocument/2006/relationships/image" Target="../media/image366.jpeg"/><Relationship Id="rId51" Type="http://schemas.openxmlformats.org/officeDocument/2006/relationships/image" Target="../media/image394.png"/><Relationship Id="rId72" Type="http://schemas.openxmlformats.org/officeDocument/2006/relationships/image" Target="../media/image406.png"/><Relationship Id="rId80" Type="http://schemas.openxmlformats.org/officeDocument/2006/relationships/image" Target="../media/image209.jpeg"/><Relationship Id="rId3" Type="http://schemas.openxmlformats.org/officeDocument/2006/relationships/image" Target="../media/image361.jpeg"/><Relationship Id="rId12" Type="http://schemas.openxmlformats.org/officeDocument/2006/relationships/image" Target="../media/image142.jpeg"/><Relationship Id="rId17" Type="http://schemas.openxmlformats.org/officeDocument/2006/relationships/image" Target="../media/image371.jpeg"/><Relationship Id="rId25" Type="http://schemas.openxmlformats.org/officeDocument/2006/relationships/image" Target="../media/image165.jpeg"/><Relationship Id="rId33" Type="http://schemas.openxmlformats.org/officeDocument/2006/relationships/image" Target="../media/image47.jpeg"/><Relationship Id="rId38" Type="http://schemas.openxmlformats.org/officeDocument/2006/relationships/image" Target="../media/image198.jpeg"/><Relationship Id="rId46" Type="http://schemas.openxmlformats.org/officeDocument/2006/relationships/image" Target="../media/image389.png"/><Relationship Id="rId59" Type="http://schemas.openxmlformats.org/officeDocument/2006/relationships/image" Target="../media/image402.png"/><Relationship Id="rId67" Type="http://schemas.openxmlformats.org/officeDocument/2006/relationships/image" Target="../media/image196.jpeg"/><Relationship Id="rId20" Type="http://schemas.openxmlformats.org/officeDocument/2006/relationships/image" Target="../media/image374.jpeg"/><Relationship Id="rId41" Type="http://schemas.openxmlformats.org/officeDocument/2006/relationships/image" Target="../media/image384.png"/><Relationship Id="rId54" Type="http://schemas.openxmlformats.org/officeDocument/2006/relationships/image" Target="../media/image397.png"/><Relationship Id="rId62" Type="http://schemas.openxmlformats.org/officeDocument/2006/relationships/image" Target="../media/image404.png"/><Relationship Id="rId70" Type="http://schemas.openxmlformats.org/officeDocument/2006/relationships/image" Target="../media/image62.jpeg"/><Relationship Id="rId75" Type="http://schemas.openxmlformats.org/officeDocument/2006/relationships/image" Target="../media/image409.png"/><Relationship Id="rId83" Type="http://schemas.openxmlformats.org/officeDocument/2006/relationships/image" Target="../media/image413.png"/><Relationship Id="rId1" Type="http://schemas.openxmlformats.org/officeDocument/2006/relationships/image" Target="../media/image131.jpeg"/><Relationship Id="rId6" Type="http://schemas.openxmlformats.org/officeDocument/2006/relationships/image" Target="../media/image364.jpeg"/><Relationship Id="rId15" Type="http://schemas.openxmlformats.org/officeDocument/2006/relationships/image" Target="../media/image369.jpeg"/><Relationship Id="rId23" Type="http://schemas.openxmlformats.org/officeDocument/2006/relationships/image" Target="../media/image377.jpeg"/><Relationship Id="rId28" Type="http://schemas.openxmlformats.org/officeDocument/2006/relationships/image" Target="../media/image380.png"/><Relationship Id="rId36" Type="http://schemas.openxmlformats.org/officeDocument/2006/relationships/image" Target="../media/image170.jpeg"/><Relationship Id="rId49" Type="http://schemas.openxmlformats.org/officeDocument/2006/relationships/image" Target="../media/image392.png"/><Relationship Id="rId57" Type="http://schemas.openxmlformats.org/officeDocument/2006/relationships/image" Target="../media/image400.png"/><Relationship Id="rId10" Type="http://schemas.openxmlformats.org/officeDocument/2006/relationships/image" Target="../media/image140.jpeg"/><Relationship Id="rId31" Type="http://schemas.openxmlformats.org/officeDocument/2006/relationships/image" Target="../media/image44.jpeg"/><Relationship Id="rId44" Type="http://schemas.openxmlformats.org/officeDocument/2006/relationships/image" Target="../media/image387.png"/><Relationship Id="rId52" Type="http://schemas.openxmlformats.org/officeDocument/2006/relationships/image" Target="../media/image395.png"/><Relationship Id="rId60" Type="http://schemas.openxmlformats.org/officeDocument/2006/relationships/image" Target="../media/image403.png"/><Relationship Id="rId65" Type="http://schemas.openxmlformats.org/officeDocument/2006/relationships/image" Target="../media/image231.jpeg"/><Relationship Id="rId73" Type="http://schemas.openxmlformats.org/officeDocument/2006/relationships/image" Target="../media/image407.png"/><Relationship Id="rId78" Type="http://schemas.openxmlformats.org/officeDocument/2006/relationships/image" Target="../media/image24.jpeg"/><Relationship Id="rId81" Type="http://schemas.openxmlformats.org/officeDocument/2006/relationships/image" Target="../media/image411.png"/><Relationship Id="rId4" Type="http://schemas.openxmlformats.org/officeDocument/2006/relationships/image" Target="../media/image362.jpeg"/><Relationship Id="rId9" Type="http://schemas.openxmlformats.org/officeDocument/2006/relationships/image" Target="../media/image367.jpeg"/><Relationship Id="rId13" Type="http://schemas.openxmlformats.org/officeDocument/2006/relationships/image" Target="../media/image143.jpeg"/><Relationship Id="rId18" Type="http://schemas.openxmlformats.org/officeDocument/2006/relationships/image" Target="../media/image372.jpeg"/><Relationship Id="rId39" Type="http://schemas.openxmlformats.org/officeDocument/2006/relationships/image" Target="../media/image382.png"/><Relationship Id="rId34" Type="http://schemas.openxmlformats.org/officeDocument/2006/relationships/image" Target="../media/image48.jpeg"/><Relationship Id="rId50" Type="http://schemas.openxmlformats.org/officeDocument/2006/relationships/image" Target="../media/image393.png"/><Relationship Id="rId55" Type="http://schemas.openxmlformats.org/officeDocument/2006/relationships/image" Target="../media/image398.png"/><Relationship Id="rId76" Type="http://schemas.openxmlformats.org/officeDocument/2006/relationships/image" Target="../media/image410.png"/><Relationship Id="rId7" Type="http://schemas.openxmlformats.org/officeDocument/2006/relationships/image" Target="../media/image365.jpeg"/><Relationship Id="rId71" Type="http://schemas.openxmlformats.org/officeDocument/2006/relationships/image" Target="../media/image405.png"/><Relationship Id="rId2" Type="http://schemas.openxmlformats.org/officeDocument/2006/relationships/image" Target="../media/image132.jpeg"/><Relationship Id="rId29" Type="http://schemas.openxmlformats.org/officeDocument/2006/relationships/image" Target="../media/image381.jpeg"/><Relationship Id="rId24" Type="http://schemas.openxmlformats.org/officeDocument/2006/relationships/image" Target="../media/image378.jpeg"/><Relationship Id="rId40" Type="http://schemas.openxmlformats.org/officeDocument/2006/relationships/image" Target="../media/image383.png"/><Relationship Id="rId45" Type="http://schemas.openxmlformats.org/officeDocument/2006/relationships/image" Target="../media/image388.png"/><Relationship Id="rId66" Type="http://schemas.openxmlformats.org/officeDocument/2006/relationships/image" Target="../media/image228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3.jpeg"/><Relationship Id="rId18" Type="http://schemas.openxmlformats.org/officeDocument/2006/relationships/image" Target="../media/image372.jpeg"/><Relationship Id="rId26" Type="http://schemas.openxmlformats.org/officeDocument/2006/relationships/image" Target="../media/image167.jpeg"/><Relationship Id="rId39" Type="http://schemas.openxmlformats.org/officeDocument/2006/relationships/image" Target="../media/image380.png"/><Relationship Id="rId21" Type="http://schemas.openxmlformats.org/officeDocument/2006/relationships/image" Target="../media/image375.jpeg"/><Relationship Id="rId34" Type="http://schemas.openxmlformats.org/officeDocument/2006/relationships/image" Target="../media/image421.png"/><Relationship Id="rId42" Type="http://schemas.openxmlformats.org/officeDocument/2006/relationships/image" Target="../media/image381.jpeg"/><Relationship Id="rId47" Type="http://schemas.openxmlformats.org/officeDocument/2006/relationships/image" Target="../media/image47.jpeg"/><Relationship Id="rId50" Type="http://schemas.openxmlformats.org/officeDocument/2006/relationships/image" Target="../media/image430.png"/><Relationship Id="rId55" Type="http://schemas.openxmlformats.org/officeDocument/2006/relationships/image" Target="../media/image171.jpeg"/><Relationship Id="rId7" Type="http://schemas.openxmlformats.org/officeDocument/2006/relationships/image" Target="../media/image365.jpeg"/><Relationship Id="rId2" Type="http://schemas.openxmlformats.org/officeDocument/2006/relationships/image" Target="../media/image132.jpeg"/><Relationship Id="rId16" Type="http://schemas.openxmlformats.org/officeDocument/2006/relationships/image" Target="../media/image370.jpeg"/><Relationship Id="rId29" Type="http://schemas.openxmlformats.org/officeDocument/2006/relationships/image" Target="../media/image416.png"/><Relationship Id="rId11" Type="http://schemas.openxmlformats.org/officeDocument/2006/relationships/image" Target="../media/image368.jpeg"/><Relationship Id="rId24" Type="http://schemas.openxmlformats.org/officeDocument/2006/relationships/image" Target="../media/image378.jpeg"/><Relationship Id="rId32" Type="http://schemas.openxmlformats.org/officeDocument/2006/relationships/image" Target="../media/image419.png"/><Relationship Id="rId37" Type="http://schemas.openxmlformats.org/officeDocument/2006/relationships/image" Target="../media/image424.png"/><Relationship Id="rId40" Type="http://schemas.openxmlformats.org/officeDocument/2006/relationships/image" Target="../media/image426.png"/><Relationship Id="rId45" Type="http://schemas.openxmlformats.org/officeDocument/2006/relationships/image" Target="../media/image44.jpeg"/><Relationship Id="rId53" Type="http://schemas.openxmlformats.org/officeDocument/2006/relationships/image" Target="../media/image432.png"/><Relationship Id="rId58" Type="http://schemas.openxmlformats.org/officeDocument/2006/relationships/image" Target="../media/image199.jpeg"/><Relationship Id="rId5" Type="http://schemas.openxmlformats.org/officeDocument/2006/relationships/image" Target="../media/image363.jpeg"/><Relationship Id="rId19" Type="http://schemas.openxmlformats.org/officeDocument/2006/relationships/image" Target="../media/image373.jpeg"/><Relationship Id="rId4" Type="http://schemas.openxmlformats.org/officeDocument/2006/relationships/image" Target="../media/image415.jpeg"/><Relationship Id="rId9" Type="http://schemas.openxmlformats.org/officeDocument/2006/relationships/image" Target="../media/image367.jpeg"/><Relationship Id="rId14" Type="http://schemas.openxmlformats.org/officeDocument/2006/relationships/image" Target="../media/image145.jpeg"/><Relationship Id="rId22" Type="http://schemas.openxmlformats.org/officeDocument/2006/relationships/image" Target="../media/image376.jpeg"/><Relationship Id="rId27" Type="http://schemas.openxmlformats.org/officeDocument/2006/relationships/image" Target="../media/image379.jpeg"/><Relationship Id="rId30" Type="http://schemas.openxmlformats.org/officeDocument/2006/relationships/image" Target="../media/image417.png"/><Relationship Id="rId35" Type="http://schemas.openxmlformats.org/officeDocument/2006/relationships/image" Target="../media/image422.png"/><Relationship Id="rId43" Type="http://schemas.openxmlformats.org/officeDocument/2006/relationships/image" Target="../media/image428.png"/><Relationship Id="rId48" Type="http://schemas.openxmlformats.org/officeDocument/2006/relationships/image" Target="../media/image48.jpeg"/><Relationship Id="rId56" Type="http://schemas.openxmlformats.org/officeDocument/2006/relationships/image" Target="../media/image433.png"/><Relationship Id="rId8" Type="http://schemas.openxmlformats.org/officeDocument/2006/relationships/image" Target="../media/image366.jpeg"/><Relationship Id="rId51" Type="http://schemas.openxmlformats.org/officeDocument/2006/relationships/image" Target="../media/image431.png"/><Relationship Id="rId3" Type="http://schemas.openxmlformats.org/officeDocument/2006/relationships/image" Target="../media/image361.jpeg"/><Relationship Id="rId12" Type="http://schemas.openxmlformats.org/officeDocument/2006/relationships/image" Target="../media/image142.jpeg"/><Relationship Id="rId17" Type="http://schemas.openxmlformats.org/officeDocument/2006/relationships/image" Target="../media/image371.jpeg"/><Relationship Id="rId25" Type="http://schemas.openxmlformats.org/officeDocument/2006/relationships/image" Target="../media/image165.jpeg"/><Relationship Id="rId33" Type="http://schemas.openxmlformats.org/officeDocument/2006/relationships/image" Target="../media/image420.png"/><Relationship Id="rId38" Type="http://schemas.openxmlformats.org/officeDocument/2006/relationships/image" Target="../media/image425.png"/><Relationship Id="rId46" Type="http://schemas.openxmlformats.org/officeDocument/2006/relationships/image" Target="../media/image121.jpeg"/><Relationship Id="rId59" Type="http://schemas.openxmlformats.org/officeDocument/2006/relationships/image" Target="../media/image434.png"/><Relationship Id="rId20" Type="http://schemas.openxmlformats.org/officeDocument/2006/relationships/image" Target="../media/image374.jpeg"/><Relationship Id="rId41" Type="http://schemas.openxmlformats.org/officeDocument/2006/relationships/image" Target="../media/image427.png"/><Relationship Id="rId54" Type="http://schemas.openxmlformats.org/officeDocument/2006/relationships/image" Target="../media/image170.jpeg"/><Relationship Id="rId1" Type="http://schemas.openxmlformats.org/officeDocument/2006/relationships/image" Target="../media/image131.jpeg"/><Relationship Id="rId6" Type="http://schemas.openxmlformats.org/officeDocument/2006/relationships/image" Target="../media/image364.jpeg"/><Relationship Id="rId15" Type="http://schemas.openxmlformats.org/officeDocument/2006/relationships/image" Target="../media/image369.jpeg"/><Relationship Id="rId23" Type="http://schemas.openxmlformats.org/officeDocument/2006/relationships/image" Target="../media/image377.jpeg"/><Relationship Id="rId28" Type="http://schemas.openxmlformats.org/officeDocument/2006/relationships/image" Target="../media/image163.jpeg"/><Relationship Id="rId36" Type="http://schemas.openxmlformats.org/officeDocument/2006/relationships/image" Target="../media/image423.png"/><Relationship Id="rId49" Type="http://schemas.openxmlformats.org/officeDocument/2006/relationships/image" Target="../media/image429.png"/><Relationship Id="rId57" Type="http://schemas.openxmlformats.org/officeDocument/2006/relationships/image" Target="../media/image198.jpeg"/><Relationship Id="rId10" Type="http://schemas.openxmlformats.org/officeDocument/2006/relationships/image" Target="../media/image140.jpeg"/><Relationship Id="rId31" Type="http://schemas.openxmlformats.org/officeDocument/2006/relationships/image" Target="../media/image418.png"/><Relationship Id="rId44" Type="http://schemas.openxmlformats.org/officeDocument/2006/relationships/image" Target="../media/image41.jpeg"/><Relationship Id="rId52" Type="http://schemas.openxmlformats.org/officeDocument/2006/relationships/image" Target="../media/image57.jpeg"/></Relationships>
</file>

<file path=xl/drawings/_rels/drawing1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67.jpeg"/><Relationship Id="rId21" Type="http://schemas.openxmlformats.org/officeDocument/2006/relationships/image" Target="../media/image375.jpeg"/><Relationship Id="rId42" Type="http://schemas.openxmlformats.org/officeDocument/2006/relationships/image" Target="../media/image44.jpeg"/><Relationship Id="rId47" Type="http://schemas.openxmlformats.org/officeDocument/2006/relationships/image" Target="../media/image430.png"/><Relationship Id="rId63" Type="http://schemas.openxmlformats.org/officeDocument/2006/relationships/image" Target="../media/image61.jpeg"/><Relationship Id="rId68" Type="http://schemas.openxmlformats.org/officeDocument/2006/relationships/image" Target="../media/image438.png"/><Relationship Id="rId16" Type="http://schemas.openxmlformats.org/officeDocument/2006/relationships/image" Target="../media/image370.jpeg"/><Relationship Id="rId11" Type="http://schemas.openxmlformats.org/officeDocument/2006/relationships/image" Target="../media/image368.jpeg"/><Relationship Id="rId24" Type="http://schemas.openxmlformats.org/officeDocument/2006/relationships/image" Target="../media/image378.jpeg"/><Relationship Id="rId32" Type="http://schemas.openxmlformats.org/officeDocument/2006/relationships/image" Target="../media/image421.png"/><Relationship Id="rId37" Type="http://schemas.openxmlformats.org/officeDocument/2006/relationships/image" Target="../media/image426.png"/><Relationship Id="rId40" Type="http://schemas.openxmlformats.org/officeDocument/2006/relationships/image" Target="../media/image428.png"/><Relationship Id="rId45" Type="http://schemas.openxmlformats.org/officeDocument/2006/relationships/image" Target="../media/image48.jpeg"/><Relationship Id="rId53" Type="http://schemas.openxmlformats.org/officeDocument/2006/relationships/image" Target="../media/image433.png"/><Relationship Id="rId58" Type="http://schemas.openxmlformats.org/officeDocument/2006/relationships/image" Target="../media/image230.jpeg"/><Relationship Id="rId66" Type="http://schemas.openxmlformats.org/officeDocument/2006/relationships/image" Target="../media/image436.png"/><Relationship Id="rId74" Type="http://schemas.openxmlformats.org/officeDocument/2006/relationships/image" Target="../media/image66.jpeg"/><Relationship Id="rId79" Type="http://schemas.openxmlformats.org/officeDocument/2006/relationships/image" Target="../media/image444.png"/><Relationship Id="rId5" Type="http://schemas.openxmlformats.org/officeDocument/2006/relationships/image" Target="../media/image363.jpeg"/><Relationship Id="rId61" Type="http://schemas.openxmlformats.org/officeDocument/2006/relationships/image" Target="../media/image196.jpeg"/><Relationship Id="rId19" Type="http://schemas.openxmlformats.org/officeDocument/2006/relationships/image" Target="../media/image373.jpeg"/><Relationship Id="rId14" Type="http://schemas.openxmlformats.org/officeDocument/2006/relationships/image" Target="../media/image145.jpeg"/><Relationship Id="rId22" Type="http://schemas.openxmlformats.org/officeDocument/2006/relationships/image" Target="../media/image376.jpeg"/><Relationship Id="rId27" Type="http://schemas.openxmlformats.org/officeDocument/2006/relationships/image" Target="../media/image379.jpeg"/><Relationship Id="rId30" Type="http://schemas.openxmlformats.org/officeDocument/2006/relationships/image" Target="../media/image418.png"/><Relationship Id="rId35" Type="http://schemas.openxmlformats.org/officeDocument/2006/relationships/image" Target="../media/image425.png"/><Relationship Id="rId43" Type="http://schemas.openxmlformats.org/officeDocument/2006/relationships/image" Target="../media/image121.jpeg"/><Relationship Id="rId48" Type="http://schemas.openxmlformats.org/officeDocument/2006/relationships/image" Target="../media/image431.png"/><Relationship Id="rId56" Type="http://schemas.openxmlformats.org/officeDocument/2006/relationships/image" Target="../media/image434.png"/><Relationship Id="rId64" Type="http://schemas.openxmlformats.org/officeDocument/2006/relationships/image" Target="../media/image62.jpeg"/><Relationship Id="rId69" Type="http://schemas.openxmlformats.org/officeDocument/2006/relationships/image" Target="../media/image439.png"/><Relationship Id="rId77" Type="http://schemas.openxmlformats.org/officeDocument/2006/relationships/image" Target="../media/image442.png"/><Relationship Id="rId8" Type="http://schemas.openxmlformats.org/officeDocument/2006/relationships/image" Target="../media/image366.jpeg"/><Relationship Id="rId51" Type="http://schemas.openxmlformats.org/officeDocument/2006/relationships/image" Target="../media/image170.jpeg"/><Relationship Id="rId72" Type="http://schemas.openxmlformats.org/officeDocument/2006/relationships/image" Target="../media/image441.png"/><Relationship Id="rId3" Type="http://schemas.openxmlformats.org/officeDocument/2006/relationships/image" Target="../media/image361.jpeg"/><Relationship Id="rId12" Type="http://schemas.openxmlformats.org/officeDocument/2006/relationships/image" Target="../media/image142.jpeg"/><Relationship Id="rId17" Type="http://schemas.openxmlformats.org/officeDocument/2006/relationships/image" Target="../media/image371.jpeg"/><Relationship Id="rId25" Type="http://schemas.openxmlformats.org/officeDocument/2006/relationships/image" Target="../media/image165.jpeg"/><Relationship Id="rId33" Type="http://schemas.openxmlformats.org/officeDocument/2006/relationships/image" Target="../media/image423.png"/><Relationship Id="rId38" Type="http://schemas.openxmlformats.org/officeDocument/2006/relationships/image" Target="../media/image427.png"/><Relationship Id="rId46" Type="http://schemas.openxmlformats.org/officeDocument/2006/relationships/image" Target="../media/image429.png"/><Relationship Id="rId59" Type="http://schemas.openxmlformats.org/officeDocument/2006/relationships/image" Target="../media/image231.jpeg"/><Relationship Id="rId67" Type="http://schemas.openxmlformats.org/officeDocument/2006/relationships/image" Target="../media/image437.png"/><Relationship Id="rId20" Type="http://schemas.openxmlformats.org/officeDocument/2006/relationships/image" Target="../media/image374.jpeg"/><Relationship Id="rId41" Type="http://schemas.openxmlformats.org/officeDocument/2006/relationships/image" Target="../media/image41.jpeg"/><Relationship Id="rId54" Type="http://schemas.openxmlformats.org/officeDocument/2006/relationships/image" Target="../media/image198.jpeg"/><Relationship Id="rId62" Type="http://schemas.openxmlformats.org/officeDocument/2006/relationships/image" Target="../media/image197.jpeg"/><Relationship Id="rId70" Type="http://schemas.openxmlformats.org/officeDocument/2006/relationships/image" Target="../media/image405.png"/><Relationship Id="rId75" Type="http://schemas.openxmlformats.org/officeDocument/2006/relationships/image" Target="../media/image67.jpeg"/><Relationship Id="rId1" Type="http://schemas.openxmlformats.org/officeDocument/2006/relationships/image" Target="../media/image131.jpeg"/><Relationship Id="rId6" Type="http://schemas.openxmlformats.org/officeDocument/2006/relationships/image" Target="../media/image364.jpeg"/><Relationship Id="rId15" Type="http://schemas.openxmlformats.org/officeDocument/2006/relationships/image" Target="../media/image369.jpeg"/><Relationship Id="rId23" Type="http://schemas.openxmlformats.org/officeDocument/2006/relationships/image" Target="../media/image377.jpeg"/><Relationship Id="rId28" Type="http://schemas.openxmlformats.org/officeDocument/2006/relationships/image" Target="../media/image416.png"/><Relationship Id="rId36" Type="http://schemas.openxmlformats.org/officeDocument/2006/relationships/image" Target="../media/image380.png"/><Relationship Id="rId49" Type="http://schemas.openxmlformats.org/officeDocument/2006/relationships/image" Target="../media/image57.jpeg"/><Relationship Id="rId57" Type="http://schemas.openxmlformats.org/officeDocument/2006/relationships/image" Target="../media/image229.jpeg"/><Relationship Id="rId10" Type="http://schemas.openxmlformats.org/officeDocument/2006/relationships/image" Target="../media/image140.jpeg"/><Relationship Id="rId31" Type="http://schemas.openxmlformats.org/officeDocument/2006/relationships/image" Target="../media/image419.png"/><Relationship Id="rId44" Type="http://schemas.openxmlformats.org/officeDocument/2006/relationships/image" Target="../media/image47.jpeg"/><Relationship Id="rId52" Type="http://schemas.openxmlformats.org/officeDocument/2006/relationships/image" Target="../media/image171.jpeg"/><Relationship Id="rId60" Type="http://schemas.openxmlformats.org/officeDocument/2006/relationships/image" Target="../media/image228.jpeg"/><Relationship Id="rId65" Type="http://schemas.openxmlformats.org/officeDocument/2006/relationships/image" Target="../media/image435.png"/><Relationship Id="rId73" Type="http://schemas.openxmlformats.org/officeDocument/2006/relationships/image" Target="../media/image24.jpeg"/><Relationship Id="rId78" Type="http://schemas.openxmlformats.org/officeDocument/2006/relationships/image" Target="../media/image443.png"/><Relationship Id="rId4" Type="http://schemas.openxmlformats.org/officeDocument/2006/relationships/image" Target="../media/image415.jpeg"/><Relationship Id="rId9" Type="http://schemas.openxmlformats.org/officeDocument/2006/relationships/image" Target="../media/image367.jpeg"/><Relationship Id="rId13" Type="http://schemas.openxmlformats.org/officeDocument/2006/relationships/image" Target="../media/image143.jpeg"/><Relationship Id="rId18" Type="http://schemas.openxmlformats.org/officeDocument/2006/relationships/image" Target="../media/image372.jpeg"/><Relationship Id="rId39" Type="http://schemas.openxmlformats.org/officeDocument/2006/relationships/image" Target="../media/image381.jpeg"/><Relationship Id="rId34" Type="http://schemas.openxmlformats.org/officeDocument/2006/relationships/image" Target="../media/image424.png"/><Relationship Id="rId50" Type="http://schemas.openxmlformats.org/officeDocument/2006/relationships/image" Target="../media/image432.png"/><Relationship Id="rId55" Type="http://schemas.openxmlformats.org/officeDocument/2006/relationships/image" Target="../media/image199.jpeg"/><Relationship Id="rId76" Type="http://schemas.openxmlformats.org/officeDocument/2006/relationships/image" Target="../media/image209.jpeg"/><Relationship Id="rId7" Type="http://schemas.openxmlformats.org/officeDocument/2006/relationships/image" Target="../media/image365.jpeg"/><Relationship Id="rId71" Type="http://schemas.openxmlformats.org/officeDocument/2006/relationships/image" Target="../media/image440.png"/><Relationship Id="rId2" Type="http://schemas.openxmlformats.org/officeDocument/2006/relationships/image" Target="../media/image132.jpeg"/><Relationship Id="rId29" Type="http://schemas.openxmlformats.org/officeDocument/2006/relationships/image" Target="../media/image417.png"/></Relationships>
</file>

<file path=xl/drawings/_rels/drawing1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68.jpeg"/><Relationship Id="rId21" Type="http://schemas.openxmlformats.org/officeDocument/2006/relationships/image" Target="../media/image456.jpeg"/><Relationship Id="rId42" Type="http://schemas.openxmlformats.org/officeDocument/2006/relationships/image" Target="../media/image472.jpeg"/><Relationship Id="rId47" Type="http://schemas.openxmlformats.org/officeDocument/2006/relationships/image" Target="../media/image473.png"/><Relationship Id="rId63" Type="http://schemas.openxmlformats.org/officeDocument/2006/relationships/image" Target="../media/image197.jpeg"/><Relationship Id="rId68" Type="http://schemas.openxmlformats.org/officeDocument/2006/relationships/image" Target="../media/image480.png"/><Relationship Id="rId16" Type="http://schemas.openxmlformats.org/officeDocument/2006/relationships/image" Target="../media/image452.jpeg"/><Relationship Id="rId11" Type="http://schemas.openxmlformats.org/officeDocument/2006/relationships/image" Target="../media/image368.jpeg"/><Relationship Id="rId24" Type="http://schemas.openxmlformats.org/officeDocument/2006/relationships/image" Target="../media/image378.jpeg"/><Relationship Id="rId32" Type="http://schemas.openxmlformats.org/officeDocument/2006/relationships/image" Target="../media/image463.png"/><Relationship Id="rId37" Type="http://schemas.openxmlformats.org/officeDocument/2006/relationships/image" Target="../media/image380.png"/><Relationship Id="rId40" Type="http://schemas.openxmlformats.org/officeDocument/2006/relationships/image" Target="../media/image470.jpeg"/><Relationship Id="rId45" Type="http://schemas.openxmlformats.org/officeDocument/2006/relationships/image" Target="../media/image47.jpeg"/><Relationship Id="rId53" Type="http://schemas.openxmlformats.org/officeDocument/2006/relationships/image" Target="../media/image171.jpeg"/><Relationship Id="rId58" Type="http://schemas.openxmlformats.org/officeDocument/2006/relationships/image" Target="../media/image229.jpeg"/><Relationship Id="rId66" Type="http://schemas.openxmlformats.org/officeDocument/2006/relationships/image" Target="../media/image405.png"/><Relationship Id="rId74" Type="http://schemas.openxmlformats.org/officeDocument/2006/relationships/image" Target="../media/image209.jpeg"/><Relationship Id="rId79" Type="http://schemas.openxmlformats.org/officeDocument/2006/relationships/image" Target="../media/image487.png"/><Relationship Id="rId5" Type="http://schemas.openxmlformats.org/officeDocument/2006/relationships/image" Target="../media/image448.jpeg"/><Relationship Id="rId61" Type="http://schemas.openxmlformats.org/officeDocument/2006/relationships/image" Target="../media/image228.jpeg"/><Relationship Id="rId19" Type="http://schemas.openxmlformats.org/officeDocument/2006/relationships/image" Target="../media/image373.jpeg"/><Relationship Id="rId14" Type="http://schemas.openxmlformats.org/officeDocument/2006/relationships/image" Target="../media/image146.jpeg"/><Relationship Id="rId22" Type="http://schemas.openxmlformats.org/officeDocument/2006/relationships/image" Target="../media/image376.jpeg"/><Relationship Id="rId27" Type="http://schemas.openxmlformats.org/officeDocument/2006/relationships/image" Target="../media/image458.jpeg"/><Relationship Id="rId30" Type="http://schemas.openxmlformats.org/officeDocument/2006/relationships/image" Target="../media/image461.png"/><Relationship Id="rId35" Type="http://schemas.openxmlformats.org/officeDocument/2006/relationships/image" Target="../media/image466.png"/><Relationship Id="rId43" Type="http://schemas.openxmlformats.org/officeDocument/2006/relationships/image" Target="../media/image44.jpeg"/><Relationship Id="rId48" Type="http://schemas.openxmlformats.org/officeDocument/2006/relationships/image" Target="../media/image474.png"/><Relationship Id="rId56" Type="http://schemas.openxmlformats.org/officeDocument/2006/relationships/image" Target="../media/image199.jpeg"/><Relationship Id="rId64" Type="http://schemas.openxmlformats.org/officeDocument/2006/relationships/image" Target="../media/image61.jpeg"/><Relationship Id="rId69" Type="http://schemas.openxmlformats.org/officeDocument/2006/relationships/image" Target="../media/image481.png"/><Relationship Id="rId77" Type="http://schemas.openxmlformats.org/officeDocument/2006/relationships/image" Target="../media/image485.png"/><Relationship Id="rId8" Type="http://schemas.openxmlformats.org/officeDocument/2006/relationships/image" Target="../media/image366.jpeg"/><Relationship Id="rId51" Type="http://schemas.openxmlformats.org/officeDocument/2006/relationships/image" Target="../media/image476.png"/><Relationship Id="rId72" Type="http://schemas.openxmlformats.org/officeDocument/2006/relationships/image" Target="../media/image24.jpeg"/><Relationship Id="rId3" Type="http://schemas.openxmlformats.org/officeDocument/2006/relationships/image" Target="../media/image246.jpeg"/><Relationship Id="rId12" Type="http://schemas.openxmlformats.org/officeDocument/2006/relationships/image" Target="../media/image450.jpeg"/><Relationship Id="rId17" Type="http://schemas.openxmlformats.org/officeDocument/2006/relationships/image" Target="../media/image453.jpeg"/><Relationship Id="rId25" Type="http://schemas.openxmlformats.org/officeDocument/2006/relationships/image" Target="../media/image166.jpeg"/><Relationship Id="rId33" Type="http://schemas.openxmlformats.org/officeDocument/2006/relationships/image" Target="../media/image464.png"/><Relationship Id="rId38" Type="http://schemas.openxmlformats.org/officeDocument/2006/relationships/image" Target="../media/image468.png"/><Relationship Id="rId46" Type="http://schemas.openxmlformats.org/officeDocument/2006/relationships/image" Target="../media/image48.jpeg"/><Relationship Id="rId59" Type="http://schemas.openxmlformats.org/officeDocument/2006/relationships/image" Target="../media/image230.jpeg"/><Relationship Id="rId67" Type="http://schemas.openxmlformats.org/officeDocument/2006/relationships/image" Target="../media/image479.png"/><Relationship Id="rId20" Type="http://schemas.openxmlformats.org/officeDocument/2006/relationships/image" Target="../media/image455.jpeg"/><Relationship Id="rId41" Type="http://schemas.openxmlformats.org/officeDocument/2006/relationships/image" Target="../media/image471.png"/><Relationship Id="rId54" Type="http://schemas.openxmlformats.org/officeDocument/2006/relationships/image" Target="../media/image477.png"/><Relationship Id="rId62" Type="http://schemas.openxmlformats.org/officeDocument/2006/relationships/image" Target="../media/image196.jpeg"/><Relationship Id="rId70" Type="http://schemas.openxmlformats.org/officeDocument/2006/relationships/image" Target="../media/image482.png"/><Relationship Id="rId75" Type="http://schemas.openxmlformats.org/officeDocument/2006/relationships/image" Target="../media/image67.jpeg"/><Relationship Id="rId1" Type="http://schemas.openxmlformats.org/officeDocument/2006/relationships/image" Target="../media/image445.jpeg"/><Relationship Id="rId6" Type="http://schemas.openxmlformats.org/officeDocument/2006/relationships/image" Target="../media/image449.jpeg"/><Relationship Id="rId15" Type="http://schemas.openxmlformats.org/officeDocument/2006/relationships/image" Target="../media/image451.jpeg"/><Relationship Id="rId23" Type="http://schemas.openxmlformats.org/officeDocument/2006/relationships/image" Target="../media/image457.jpeg"/><Relationship Id="rId28" Type="http://schemas.openxmlformats.org/officeDocument/2006/relationships/image" Target="../media/image459.png"/><Relationship Id="rId36" Type="http://schemas.openxmlformats.org/officeDocument/2006/relationships/image" Target="../media/image467.png"/><Relationship Id="rId49" Type="http://schemas.openxmlformats.org/officeDocument/2006/relationships/image" Target="../media/image475.png"/><Relationship Id="rId57" Type="http://schemas.openxmlformats.org/officeDocument/2006/relationships/image" Target="../media/image478.png"/><Relationship Id="rId10" Type="http://schemas.openxmlformats.org/officeDocument/2006/relationships/image" Target="../media/image248.jpeg"/><Relationship Id="rId31" Type="http://schemas.openxmlformats.org/officeDocument/2006/relationships/image" Target="../media/image462.png"/><Relationship Id="rId44" Type="http://schemas.openxmlformats.org/officeDocument/2006/relationships/image" Target="../media/image121.jpeg"/><Relationship Id="rId52" Type="http://schemas.openxmlformats.org/officeDocument/2006/relationships/image" Target="../media/image170.jpeg"/><Relationship Id="rId60" Type="http://schemas.openxmlformats.org/officeDocument/2006/relationships/image" Target="../media/image231.jpeg"/><Relationship Id="rId65" Type="http://schemas.openxmlformats.org/officeDocument/2006/relationships/image" Target="../media/image62.jpeg"/><Relationship Id="rId73" Type="http://schemas.openxmlformats.org/officeDocument/2006/relationships/image" Target="../media/image66.jpeg"/><Relationship Id="rId78" Type="http://schemas.openxmlformats.org/officeDocument/2006/relationships/image" Target="../media/image486.png"/><Relationship Id="rId4" Type="http://schemas.openxmlformats.org/officeDocument/2006/relationships/image" Target="../media/image447.jpeg"/><Relationship Id="rId9" Type="http://schemas.openxmlformats.org/officeDocument/2006/relationships/image" Target="../media/image247.jpeg"/><Relationship Id="rId13" Type="http://schemas.openxmlformats.org/officeDocument/2006/relationships/image" Target="../media/image144.jpeg"/><Relationship Id="rId18" Type="http://schemas.openxmlformats.org/officeDocument/2006/relationships/image" Target="../media/image454.jpeg"/><Relationship Id="rId39" Type="http://schemas.openxmlformats.org/officeDocument/2006/relationships/image" Target="../media/image469.png"/><Relationship Id="rId34" Type="http://schemas.openxmlformats.org/officeDocument/2006/relationships/image" Target="../media/image465.png"/><Relationship Id="rId50" Type="http://schemas.openxmlformats.org/officeDocument/2006/relationships/image" Target="../media/image57.jpeg"/><Relationship Id="rId55" Type="http://schemas.openxmlformats.org/officeDocument/2006/relationships/image" Target="../media/image198.jpeg"/><Relationship Id="rId76" Type="http://schemas.openxmlformats.org/officeDocument/2006/relationships/image" Target="../media/image484.png"/><Relationship Id="rId7" Type="http://schemas.openxmlformats.org/officeDocument/2006/relationships/image" Target="../media/image365.jpeg"/><Relationship Id="rId71" Type="http://schemas.openxmlformats.org/officeDocument/2006/relationships/image" Target="../media/image483.png"/><Relationship Id="rId2" Type="http://schemas.openxmlformats.org/officeDocument/2006/relationships/image" Target="../media/image446.jpeg"/><Relationship Id="rId29" Type="http://schemas.openxmlformats.org/officeDocument/2006/relationships/image" Target="../media/image460.png"/></Relationships>
</file>

<file path=xl/drawings/_rels/drawing1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89.png"/><Relationship Id="rId21" Type="http://schemas.openxmlformats.org/officeDocument/2006/relationships/image" Target="../media/image311.jpeg"/><Relationship Id="rId42" Type="http://schemas.openxmlformats.org/officeDocument/2006/relationships/image" Target="../media/image291.jpeg"/><Relationship Id="rId47" Type="http://schemas.openxmlformats.org/officeDocument/2006/relationships/image" Target="../media/image295.jpeg"/><Relationship Id="rId63" Type="http://schemas.openxmlformats.org/officeDocument/2006/relationships/image" Target="../media/image329.jpeg"/><Relationship Id="rId68" Type="http://schemas.openxmlformats.org/officeDocument/2006/relationships/image" Target="../media/image512.png"/><Relationship Id="rId16" Type="http://schemas.openxmlformats.org/officeDocument/2006/relationships/image" Target="../media/image308.jpeg"/><Relationship Id="rId11" Type="http://schemas.openxmlformats.org/officeDocument/2006/relationships/image" Target="../media/image284.jpeg"/><Relationship Id="rId24" Type="http://schemas.openxmlformats.org/officeDocument/2006/relationships/image" Target="../media/image287.jpeg"/><Relationship Id="rId32" Type="http://schemas.openxmlformats.org/officeDocument/2006/relationships/image" Target="../media/image495.png"/><Relationship Id="rId37" Type="http://schemas.openxmlformats.org/officeDocument/2006/relationships/image" Target="../media/image288.jpeg"/><Relationship Id="rId40" Type="http://schemas.openxmlformats.org/officeDocument/2006/relationships/image" Target="../media/image497.png"/><Relationship Id="rId45" Type="http://schemas.openxmlformats.org/officeDocument/2006/relationships/image" Target="../media/image293.jpeg"/><Relationship Id="rId53" Type="http://schemas.openxmlformats.org/officeDocument/2006/relationships/image" Target="../media/image503.jpeg"/><Relationship Id="rId58" Type="http://schemas.openxmlformats.org/officeDocument/2006/relationships/image" Target="../media/image507.jpeg"/><Relationship Id="rId66" Type="http://schemas.openxmlformats.org/officeDocument/2006/relationships/image" Target="../media/image510.png"/><Relationship Id="rId74" Type="http://schemas.openxmlformats.org/officeDocument/2006/relationships/image" Target="../media/image518.png"/><Relationship Id="rId79" Type="http://schemas.openxmlformats.org/officeDocument/2006/relationships/image" Target="../media/image523.png"/><Relationship Id="rId5" Type="http://schemas.openxmlformats.org/officeDocument/2006/relationships/image" Target="../media/image301.jpeg"/><Relationship Id="rId61" Type="http://schemas.openxmlformats.org/officeDocument/2006/relationships/image" Target="../media/image327.jpeg"/><Relationship Id="rId19" Type="http://schemas.openxmlformats.org/officeDocument/2006/relationships/image" Target="../media/image310.jpeg"/><Relationship Id="rId14" Type="http://schemas.openxmlformats.org/officeDocument/2006/relationships/image" Target="../media/image307.jpeg"/><Relationship Id="rId22" Type="http://schemas.openxmlformats.org/officeDocument/2006/relationships/image" Target="../media/image286.jpeg"/><Relationship Id="rId27" Type="http://schemas.openxmlformats.org/officeDocument/2006/relationships/image" Target="../media/image490.png"/><Relationship Id="rId30" Type="http://schemas.openxmlformats.org/officeDocument/2006/relationships/image" Target="../media/image493.png"/><Relationship Id="rId35" Type="http://schemas.openxmlformats.org/officeDocument/2006/relationships/image" Target="../media/image317.jpeg"/><Relationship Id="rId43" Type="http://schemas.openxmlformats.org/officeDocument/2006/relationships/image" Target="../media/image499.png"/><Relationship Id="rId48" Type="http://schemas.openxmlformats.org/officeDocument/2006/relationships/image" Target="../media/image500.png"/><Relationship Id="rId56" Type="http://schemas.openxmlformats.org/officeDocument/2006/relationships/image" Target="../media/image506.jpeg"/><Relationship Id="rId64" Type="http://schemas.openxmlformats.org/officeDocument/2006/relationships/image" Target="../media/image508.png"/><Relationship Id="rId69" Type="http://schemas.openxmlformats.org/officeDocument/2006/relationships/image" Target="../media/image513.png"/><Relationship Id="rId77" Type="http://schemas.openxmlformats.org/officeDocument/2006/relationships/image" Target="../media/image521.jpeg"/><Relationship Id="rId8" Type="http://schemas.openxmlformats.org/officeDocument/2006/relationships/image" Target="../media/image283.jpeg"/><Relationship Id="rId51" Type="http://schemas.openxmlformats.org/officeDocument/2006/relationships/image" Target="../media/image297.jpeg"/><Relationship Id="rId72" Type="http://schemas.openxmlformats.org/officeDocument/2006/relationships/image" Target="../media/image516.png"/><Relationship Id="rId80" Type="http://schemas.openxmlformats.org/officeDocument/2006/relationships/image" Target="../media/image524.png"/><Relationship Id="rId3" Type="http://schemas.openxmlformats.org/officeDocument/2006/relationships/image" Target="../media/image300.jpeg"/><Relationship Id="rId12" Type="http://schemas.openxmlformats.org/officeDocument/2006/relationships/image" Target="../media/image305.jpeg"/><Relationship Id="rId17" Type="http://schemas.openxmlformats.org/officeDocument/2006/relationships/image" Target="../media/image315.jpeg"/><Relationship Id="rId25" Type="http://schemas.openxmlformats.org/officeDocument/2006/relationships/image" Target="../media/image488.png"/><Relationship Id="rId33" Type="http://schemas.openxmlformats.org/officeDocument/2006/relationships/image" Target="../media/image496.png"/><Relationship Id="rId38" Type="http://schemas.openxmlformats.org/officeDocument/2006/relationships/image" Target="../media/image289.jpeg"/><Relationship Id="rId46" Type="http://schemas.openxmlformats.org/officeDocument/2006/relationships/image" Target="../media/image294.jpeg"/><Relationship Id="rId59" Type="http://schemas.openxmlformats.org/officeDocument/2006/relationships/image" Target="../media/image325.jpeg"/><Relationship Id="rId67" Type="http://schemas.openxmlformats.org/officeDocument/2006/relationships/image" Target="../media/image511.png"/><Relationship Id="rId20" Type="http://schemas.openxmlformats.org/officeDocument/2006/relationships/image" Target="../media/image285.jpeg"/><Relationship Id="rId41" Type="http://schemas.openxmlformats.org/officeDocument/2006/relationships/image" Target="../media/image498.png"/><Relationship Id="rId54" Type="http://schemas.openxmlformats.org/officeDocument/2006/relationships/image" Target="../media/image504.jpeg"/><Relationship Id="rId62" Type="http://schemas.openxmlformats.org/officeDocument/2006/relationships/image" Target="../media/image328.jpeg"/><Relationship Id="rId70" Type="http://schemas.openxmlformats.org/officeDocument/2006/relationships/image" Target="../media/image514.png"/><Relationship Id="rId75" Type="http://schemas.openxmlformats.org/officeDocument/2006/relationships/image" Target="../media/image519.png"/><Relationship Id="rId1" Type="http://schemas.openxmlformats.org/officeDocument/2006/relationships/image" Target="../media/image313.jpeg"/><Relationship Id="rId6" Type="http://schemas.openxmlformats.org/officeDocument/2006/relationships/image" Target="../media/image282.jpeg"/><Relationship Id="rId15" Type="http://schemas.openxmlformats.org/officeDocument/2006/relationships/image" Target="../media/image314.jpeg"/><Relationship Id="rId23" Type="http://schemas.openxmlformats.org/officeDocument/2006/relationships/image" Target="../media/image312.jpeg"/><Relationship Id="rId28" Type="http://schemas.openxmlformats.org/officeDocument/2006/relationships/image" Target="../media/image491.png"/><Relationship Id="rId36" Type="http://schemas.openxmlformats.org/officeDocument/2006/relationships/image" Target="../media/image318.jpeg"/><Relationship Id="rId49" Type="http://schemas.openxmlformats.org/officeDocument/2006/relationships/image" Target="../media/image501.png"/><Relationship Id="rId57" Type="http://schemas.openxmlformats.org/officeDocument/2006/relationships/image" Target="../media/image323.jpeg"/><Relationship Id="rId10" Type="http://schemas.openxmlformats.org/officeDocument/2006/relationships/image" Target="../media/image304.jpeg"/><Relationship Id="rId31" Type="http://schemas.openxmlformats.org/officeDocument/2006/relationships/image" Target="../media/image494.png"/><Relationship Id="rId44" Type="http://schemas.openxmlformats.org/officeDocument/2006/relationships/image" Target="../media/image292.jpeg"/><Relationship Id="rId52" Type="http://schemas.openxmlformats.org/officeDocument/2006/relationships/image" Target="../media/image502.jpeg"/><Relationship Id="rId60" Type="http://schemas.openxmlformats.org/officeDocument/2006/relationships/image" Target="../media/image326.jpeg"/><Relationship Id="rId65" Type="http://schemas.openxmlformats.org/officeDocument/2006/relationships/image" Target="../media/image509.png"/><Relationship Id="rId73" Type="http://schemas.openxmlformats.org/officeDocument/2006/relationships/image" Target="../media/image517.png"/><Relationship Id="rId78" Type="http://schemas.openxmlformats.org/officeDocument/2006/relationships/image" Target="../media/image522.jpeg"/><Relationship Id="rId4" Type="http://schemas.openxmlformats.org/officeDocument/2006/relationships/image" Target="../media/image281.jpeg"/><Relationship Id="rId9" Type="http://schemas.openxmlformats.org/officeDocument/2006/relationships/image" Target="../media/image303.jpeg"/><Relationship Id="rId13" Type="http://schemas.openxmlformats.org/officeDocument/2006/relationships/image" Target="../media/image306.jpeg"/><Relationship Id="rId18" Type="http://schemas.openxmlformats.org/officeDocument/2006/relationships/image" Target="../media/image309.jpeg"/><Relationship Id="rId39" Type="http://schemas.openxmlformats.org/officeDocument/2006/relationships/image" Target="../media/image290.jpeg"/><Relationship Id="rId34" Type="http://schemas.openxmlformats.org/officeDocument/2006/relationships/image" Target="../media/image316.jpeg"/><Relationship Id="rId50" Type="http://schemas.openxmlformats.org/officeDocument/2006/relationships/image" Target="../media/image296.jpeg"/><Relationship Id="rId55" Type="http://schemas.openxmlformats.org/officeDocument/2006/relationships/image" Target="../media/image505.jpeg"/><Relationship Id="rId76" Type="http://schemas.openxmlformats.org/officeDocument/2006/relationships/image" Target="../media/image520.png"/><Relationship Id="rId7" Type="http://schemas.openxmlformats.org/officeDocument/2006/relationships/image" Target="../media/image302.jpeg"/><Relationship Id="rId71" Type="http://schemas.openxmlformats.org/officeDocument/2006/relationships/image" Target="../media/image515.png"/><Relationship Id="rId2" Type="http://schemas.openxmlformats.org/officeDocument/2006/relationships/image" Target="../media/image299.jpeg"/><Relationship Id="rId29" Type="http://schemas.openxmlformats.org/officeDocument/2006/relationships/image" Target="../media/image492.png"/></Relationships>
</file>

<file path=xl/drawings/_rels/drawing1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37.png"/><Relationship Id="rId21" Type="http://schemas.openxmlformats.org/officeDocument/2006/relationships/image" Target="../media/image532.png"/><Relationship Id="rId42" Type="http://schemas.openxmlformats.org/officeDocument/2006/relationships/image" Target="../media/image546.jpeg"/><Relationship Id="rId47" Type="http://schemas.openxmlformats.org/officeDocument/2006/relationships/image" Target="../media/image550.jpeg"/><Relationship Id="rId63" Type="http://schemas.openxmlformats.org/officeDocument/2006/relationships/image" Target="../media/image558.png"/><Relationship Id="rId68" Type="http://schemas.openxmlformats.org/officeDocument/2006/relationships/image" Target="../media/image563.png"/><Relationship Id="rId2" Type="http://schemas.openxmlformats.org/officeDocument/2006/relationships/image" Target="../media/image525.jpeg"/><Relationship Id="rId16" Type="http://schemas.openxmlformats.org/officeDocument/2006/relationships/image" Target="../media/image530.jpeg"/><Relationship Id="rId29" Type="http://schemas.openxmlformats.org/officeDocument/2006/relationships/image" Target="../media/image316.jpeg"/><Relationship Id="rId11" Type="http://schemas.openxmlformats.org/officeDocument/2006/relationships/image" Target="../media/image306.jpeg"/><Relationship Id="rId24" Type="http://schemas.openxmlformats.org/officeDocument/2006/relationships/image" Target="../media/image535.png"/><Relationship Id="rId32" Type="http://schemas.openxmlformats.org/officeDocument/2006/relationships/image" Target="../media/image540.jpeg"/><Relationship Id="rId37" Type="http://schemas.openxmlformats.org/officeDocument/2006/relationships/image" Target="../media/image543.jpeg"/><Relationship Id="rId40" Type="http://schemas.openxmlformats.org/officeDocument/2006/relationships/image" Target="../media/image293.jpeg"/><Relationship Id="rId45" Type="http://schemas.openxmlformats.org/officeDocument/2006/relationships/image" Target="../media/image548.png"/><Relationship Id="rId53" Type="http://schemas.openxmlformats.org/officeDocument/2006/relationships/image" Target="../media/image326.jpeg"/><Relationship Id="rId58" Type="http://schemas.openxmlformats.org/officeDocument/2006/relationships/image" Target="../media/image553.png"/><Relationship Id="rId66" Type="http://schemas.openxmlformats.org/officeDocument/2006/relationships/image" Target="../media/image561.png"/><Relationship Id="rId5" Type="http://schemas.openxmlformats.org/officeDocument/2006/relationships/image" Target="../media/image302.jpeg"/><Relationship Id="rId61" Type="http://schemas.openxmlformats.org/officeDocument/2006/relationships/image" Target="../media/image556.png"/><Relationship Id="rId19" Type="http://schemas.openxmlformats.org/officeDocument/2006/relationships/image" Target="../media/image312.jpeg"/><Relationship Id="rId14" Type="http://schemas.openxmlformats.org/officeDocument/2006/relationships/image" Target="../media/image529.jpeg"/><Relationship Id="rId22" Type="http://schemas.openxmlformats.org/officeDocument/2006/relationships/image" Target="../media/image533.png"/><Relationship Id="rId27" Type="http://schemas.openxmlformats.org/officeDocument/2006/relationships/image" Target="../media/image538.png"/><Relationship Id="rId30" Type="http://schemas.openxmlformats.org/officeDocument/2006/relationships/image" Target="../media/image317.jpeg"/><Relationship Id="rId35" Type="http://schemas.openxmlformats.org/officeDocument/2006/relationships/image" Target="../media/image541.png"/><Relationship Id="rId43" Type="http://schemas.openxmlformats.org/officeDocument/2006/relationships/image" Target="../media/image547.jpeg"/><Relationship Id="rId48" Type="http://schemas.openxmlformats.org/officeDocument/2006/relationships/image" Target="../media/image551.jpeg"/><Relationship Id="rId56" Type="http://schemas.openxmlformats.org/officeDocument/2006/relationships/image" Target="../media/image328.jpeg"/><Relationship Id="rId64" Type="http://schemas.openxmlformats.org/officeDocument/2006/relationships/image" Target="../media/image559.png"/><Relationship Id="rId69" Type="http://schemas.openxmlformats.org/officeDocument/2006/relationships/image" Target="../media/image564.png"/><Relationship Id="rId8" Type="http://schemas.openxmlformats.org/officeDocument/2006/relationships/image" Target="../media/image527.jpeg"/><Relationship Id="rId51" Type="http://schemas.openxmlformats.org/officeDocument/2006/relationships/image" Target="../media/image507.jpeg"/><Relationship Id="rId72" Type="http://schemas.openxmlformats.org/officeDocument/2006/relationships/image" Target="../media/image567.png"/><Relationship Id="rId3" Type="http://schemas.openxmlformats.org/officeDocument/2006/relationships/image" Target="../media/image301.jpeg"/><Relationship Id="rId12" Type="http://schemas.openxmlformats.org/officeDocument/2006/relationships/image" Target="../media/image528.jpeg"/><Relationship Id="rId17" Type="http://schemas.openxmlformats.org/officeDocument/2006/relationships/image" Target="../media/image311.jpeg"/><Relationship Id="rId25" Type="http://schemas.openxmlformats.org/officeDocument/2006/relationships/image" Target="../media/image536.png"/><Relationship Id="rId33" Type="http://schemas.openxmlformats.org/officeDocument/2006/relationships/image" Target="../media/image289.jpeg"/><Relationship Id="rId38" Type="http://schemas.openxmlformats.org/officeDocument/2006/relationships/image" Target="../media/image544.png"/><Relationship Id="rId46" Type="http://schemas.openxmlformats.org/officeDocument/2006/relationships/image" Target="../media/image549.jpeg"/><Relationship Id="rId59" Type="http://schemas.openxmlformats.org/officeDocument/2006/relationships/image" Target="../media/image554.png"/><Relationship Id="rId67" Type="http://schemas.openxmlformats.org/officeDocument/2006/relationships/image" Target="../media/image562.png"/><Relationship Id="rId20" Type="http://schemas.openxmlformats.org/officeDocument/2006/relationships/image" Target="../media/image531.jpeg"/><Relationship Id="rId41" Type="http://schemas.openxmlformats.org/officeDocument/2006/relationships/image" Target="../media/image545.jpeg"/><Relationship Id="rId54" Type="http://schemas.openxmlformats.org/officeDocument/2006/relationships/image" Target="../media/image502.jpeg"/><Relationship Id="rId62" Type="http://schemas.openxmlformats.org/officeDocument/2006/relationships/image" Target="../media/image557.png"/><Relationship Id="rId70" Type="http://schemas.openxmlformats.org/officeDocument/2006/relationships/image" Target="../media/image565.jpeg"/><Relationship Id="rId1" Type="http://schemas.openxmlformats.org/officeDocument/2006/relationships/image" Target="../media/image299.jpeg"/><Relationship Id="rId6" Type="http://schemas.openxmlformats.org/officeDocument/2006/relationships/image" Target="../media/image526.jpeg"/><Relationship Id="rId15" Type="http://schemas.openxmlformats.org/officeDocument/2006/relationships/image" Target="../media/image309.jpeg"/><Relationship Id="rId23" Type="http://schemas.openxmlformats.org/officeDocument/2006/relationships/image" Target="../media/image534.png"/><Relationship Id="rId28" Type="http://schemas.openxmlformats.org/officeDocument/2006/relationships/image" Target="../media/image539.png"/><Relationship Id="rId36" Type="http://schemas.openxmlformats.org/officeDocument/2006/relationships/image" Target="../media/image542.png"/><Relationship Id="rId49" Type="http://schemas.openxmlformats.org/officeDocument/2006/relationships/image" Target="../media/image552.jpeg"/><Relationship Id="rId57" Type="http://schemas.openxmlformats.org/officeDocument/2006/relationships/image" Target="../media/image329.jpeg"/><Relationship Id="rId10" Type="http://schemas.openxmlformats.org/officeDocument/2006/relationships/image" Target="../media/image284.jpeg"/><Relationship Id="rId31" Type="http://schemas.openxmlformats.org/officeDocument/2006/relationships/image" Target="../media/image318.jpeg"/><Relationship Id="rId44" Type="http://schemas.openxmlformats.org/officeDocument/2006/relationships/image" Target="../media/image295.jpeg"/><Relationship Id="rId52" Type="http://schemas.openxmlformats.org/officeDocument/2006/relationships/image" Target="../media/image325.jpeg"/><Relationship Id="rId60" Type="http://schemas.openxmlformats.org/officeDocument/2006/relationships/image" Target="../media/image555.png"/><Relationship Id="rId65" Type="http://schemas.openxmlformats.org/officeDocument/2006/relationships/image" Target="../media/image560.png"/><Relationship Id="rId73" Type="http://schemas.openxmlformats.org/officeDocument/2006/relationships/image" Target="../media/image568.png"/><Relationship Id="rId4" Type="http://schemas.openxmlformats.org/officeDocument/2006/relationships/image" Target="../media/image281.jpeg"/><Relationship Id="rId9" Type="http://schemas.openxmlformats.org/officeDocument/2006/relationships/image" Target="../media/image305.jpeg"/><Relationship Id="rId13" Type="http://schemas.openxmlformats.org/officeDocument/2006/relationships/image" Target="../media/image308.jpeg"/><Relationship Id="rId18" Type="http://schemas.openxmlformats.org/officeDocument/2006/relationships/image" Target="../media/image286.jpeg"/><Relationship Id="rId39" Type="http://schemas.openxmlformats.org/officeDocument/2006/relationships/image" Target="../media/image292.jpeg"/><Relationship Id="rId34" Type="http://schemas.openxmlformats.org/officeDocument/2006/relationships/image" Target="../media/image290.jpeg"/><Relationship Id="rId50" Type="http://schemas.openxmlformats.org/officeDocument/2006/relationships/image" Target="../media/image323.jpeg"/><Relationship Id="rId55" Type="http://schemas.openxmlformats.org/officeDocument/2006/relationships/image" Target="../media/image327.jpeg"/><Relationship Id="rId7" Type="http://schemas.openxmlformats.org/officeDocument/2006/relationships/image" Target="../media/image303.jpeg"/><Relationship Id="rId71" Type="http://schemas.openxmlformats.org/officeDocument/2006/relationships/image" Target="../media/image566.jpe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78.jpeg"/><Relationship Id="rId18" Type="http://schemas.openxmlformats.org/officeDocument/2006/relationships/image" Target="../media/image583.png"/><Relationship Id="rId26" Type="http://schemas.openxmlformats.org/officeDocument/2006/relationships/image" Target="../media/image44.jpeg"/><Relationship Id="rId39" Type="http://schemas.openxmlformats.org/officeDocument/2006/relationships/image" Target="../media/image596.png"/><Relationship Id="rId21" Type="http://schemas.openxmlformats.org/officeDocument/2006/relationships/image" Target="../media/image586.png"/><Relationship Id="rId34" Type="http://schemas.openxmlformats.org/officeDocument/2006/relationships/image" Target="../media/image592.png"/><Relationship Id="rId42" Type="http://schemas.openxmlformats.org/officeDocument/2006/relationships/image" Target="../media/image599.jpeg"/><Relationship Id="rId47" Type="http://schemas.openxmlformats.org/officeDocument/2006/relationships/image" Target="../media/image603.jpeg"/><Relationship Id="rId50" Type="http://schemas.openxmlformats.org/officeDocument/2006/relationships/image" Target="../media/image605.png"/><Relationship Id="rId55" Type="http://schemas.openxmlformats.org/officeDocument/2006/relationships/image" Target="../media/image67.jpeg"/><Relationship Id="rId7" Type="http://schemas.openxmlformats.org/officeDocument/2006/relationships/image" Target="../media/image573.jpeg"/><Relationship Id="rId2" Type="http://schemas.openxmlformats.org/officeDocument/2006/relationships/image" Target="../media/image132.jpeg"/><Relationship Id="rId16" Type="http://schemas.openxmlformats.org/officeDocument/2006/relationships/image" Target="../media/image581.jpeg"/><Relationship Id="rId29" Type="http://schemas.openxmlformats.org/officeDocument/2006/relationships/image" Target="../media/image48.jpeg"/><Relationship Id="rId11" Type="http://schemas.openxmlformats.org/officeDocument/2006/relationships/image" Target="../media/image576.jpeg"/><Relationship Id="rId24" Type="http://schemas.openxmlformats.org/officeDocument/2006/relationships/image" Target="../media/image588.png"/><Relationship Id="rId32" Type="http://schemas.openxmlformats.org/officeDocument/2006/relationships/image" Target="../media/image591.png"/><Relationship Id="rId37" Type="http://schemas.openxmlformats.org/officeDocument/2006/relationships/image" Target="../media/image594.png"/><Relationship Id="rId40" Type="http://schemas.openxmlformats.org/officeDocument/2006/relationships/image" Target="../media/image597.png"/><Relationship Id="rId45" Type="http://schemas.openxmlformats.org/officeDocument/2006/relationships/image" Target="../media/image196.jpeg"/><Relationship Id="rId53" Type="http://schemas.openxmlformats.org/officeDocument/2006/relationships/image" Target="../media/image24.jpeg"/><Relationship Id="rId58" Type="http://schemas.openxmlformats.org/officeDocument/2006/relationships/image" Target="../media/image609.png"/><Relationship Id="rId5" Type="http://schemas.openxmlformats.org/officeDocument/2006/relationships/image" Target="../media/image572.jpeg"/><Relationship Id="rId19" Type="http://schemas.openxmlformats.org/officeDocument/2006/relationships/image" Target="../media/image584.png"/><Relationship Id="rId4" Type="http://schemas.openxmlformats.org/officeDocument/2006/relationships/image" Target="../media/image571.jpeg"/><Relationship Id="rId9" Type="http://schemas.openxmlformats.org/officeDocument/2006/relationships/image" Target="../media/image574.jpeg"/><Relationship Id="rId14" Type="http://schemas.openxmlformats.org/officeDocument/2006/relationships/image" Target="../media/image579.jpeg"/><Relationship Id="rId22" Type="http://schemas.openxmlformats.org/officeDocument/2006/relationships/image" Target="../media/image587.png"/><Relationship Id="rId27" Type="http://schemas.openxmlformats.org/officeDocument/2006/relationships/image" Target="../media/image121.jpeg"/><Relationship Id="rId30" Type="http://schemas.openxmlformats.org/officeDocument/2006/relationships/image" Target="../media/image589.png"/><Relationship Id="rId35" Type="http://schemas.openxmlformats.org/officeDocument/2006/relationships/image" Target="../media/image170.jpeg"/><Relationship Id="rId43" Type="http://schemas.openxmlformats.org/officeDocument/2006/relationships/image" Target="../media/image600.jpeg"/><Relationship Id="rId48" Type="http://schemas.openxmlformats.org/officeDocument/2006/relationships/image" Target="../media/image171.jpeg"/><Relationship Id="rId56" Type="http://schemas.openxmlformats.org/officeDocument/2006/relationships/image" Target="../media/image209.jpeg"/><Relationship Id="rId8" Type="http://schemas.openxmlformats.org/officeDocument/2006/relationships/image" Target="../media/image139.jpeg"/><Relationship Id="rId51" Type="http://schemas.openxmlformats.org/officeDocument/2006/relationships/image" Target="../media/image606.png"/><Relationship Id="rId3" Type="http://schemas.openxmlformats.org/officeDocument/2006/relationships/image" Target="../media/image570.jpeg"/><Relationship Id="rId12" Type="http://schemas.openxmlformats.org/officeDocument/2006/relationships/image" Target="../media/image577.jpeg"/><Relationship Id="rId17" Type="http://schemas.openxmlformats.org/officeDocument/2006/relationships/image" Target="../media/image582.png"/><Relationship Id="rId25" Type="http://schemas.openxmlformats.org/officeDocument/2006/relationships/image" Target="../media/image41.jpeg"/><Relationship Id="rId33" Type="http://schemas.openxmlformats.org/officeDocument/2006/relationships/image" Target="../media/image57.jpeg"/><Relationship Id="rId38" Type="http://schemas.openxmlformats.org/officeDocument/2006/relationships/image" Target="../media/image595.png"/><Relationship Id="rId46" Type="http://schemas.openxmlformats.org/officeDocument/2006/relationships/image" Target="../media/image602.jpeg"/><Relationship Id="rId59" Type="http://schemas.openxmlformats.org/officeDocument/2006/relationships/image" Target="../media/image610.png"/><Relationship Id="rId20" Type="http://schemas.openxmlformats.org/officeDocument/2006/relationships/image" Target="../media/image585.png"/><Relationship Id="rId41" Type="http://schemas.openxmlformats.org/officeDocument/2006/relationships/image" Target="../media/image598.png"/><Relationship Id="rId54" Type="http://schemas.openxmlformats.org/officeDocument/2006/relationships/image" Target="../media/image66.jpeg"/><Relationship Id="rId1" Type="http://schemas.openxmlformats.org/officeDocument/2006/relationships/image" Target="../media/image569.jpeg"/><Relationship Id="rId6" Type="http://schemas.openxmlformats.org/officeDocument/2006/relationships/image" Target="../media/image364.jpeg"/><Relationship Id="rId15" Type="http://schemas.openxmlformats.org/officeDocument/2006/relationships/image" Target="../media/image580.jpeg"/><Relationship Id="rId23" Type="http://schemas.openxmlformats.org/officeDocument/2006/relationships/image" Target="../media/image120.jpeg"/><Relationship Id="rId28" Type="http://schemas.openxmlformats.org/officeDocument/2006/relationships/image" Target="../media/image47.jpeg"/><Relationship Id="rId36" Type="http://schemas.openxmlformats.org/officeDocument/2006/relationships/image" Target="../media/image593.png"/><Relationship Id="rId49" Type="http://schemas.openxmlformats.org/officeDocument/2006/relationships/image" Target="../media/image604.png"/><Relationship Id="rId57" Type="http://schemas.openxmlformats.org/officeDocument/2006/relationships/image" Target="../media/image608.png"/><Relationship Id="rId10" Type="http://schemas.openxmlformats.org/officeDocument/2006/relationships/image" Target="../media/image575.jpeg"/><Relationship Id="rId31" Type="http://schemas.openxmlformats.org/officeDocument/2006/relationships/image" Target="../media/image590.png"/><Relationship Id="rId44" Type="http://schemas.openxmlformats.org/officeDocument/2006/relationships/image" Target="../media/image601.jpeg"/><Relationship Id="rId52" Type="http://schemas.openxmlformats.org/officeDocument/2006/relationships/image" Target="../media/image607.png"/><Relationship Id="rId60" Type="http://schemas.openxmlformats.org/officeDocument/2006/relationships/image" Target="../media/image611.png"/></Relationships>
</file>

<file path=xl/drawings/_rels/drawing1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0.jpeg"/><Relationship Id="rId18" Type="http://schemas.openxmlformats.org/officeDocument/2006/relationships/image" Target="../media/image41.jpeg"/><Relationship Id="rId26" Type="http://schemas.openxmlformats.org/officeDocument/2006/relationships/image" Target="../media/image624.png"/><Relationship Id="rId39" Type="http://schemas.openxmlformats.org/officeDocument/2006/relationships/image" Target="../media/image636.png"/><Relationship Id="rId21" Type="http://schemas.openxmlformats.org/officeDocument/2006/relationships/image" Target="../media/image47.jpeg"/><Relationship Id="rId34" Type="http://schemas.openxmlformats.org/officeDocument/2006/relationships/image" Target="../media/image631.png"/><Relationship Id="rId42" Type="http://schemas.openxmlformats.org/officeDocument/2006/relationships/image" Target="../media/image639.jpeg"/><Relationship Id="rId47" Type="http://schemas.openxmlformats.org/officeDocument/2006/relationships/image" Target="../media/image642.png"/><Relationship Id="rId50" Type="http://schemas.openxmlformats.org/officeDocument/2006/relationships/image" Target="../media/image645.png"/><Relationship Id="rId55" Type="http://schemas.openxmlformats.org/officeDocument/2006/relationships/image" Target="../media/image646.png"/><Relationship Id="rId7" Type="http://schemas.openxmlformats.org/officeDocument/2006/relationships/image" Target="../media/image573.jpeg"/><Relationship Id="rId2" Type="http://schemas.openxmlformats.org/officeDocument/2006/relationships/image" Target="../media/image613.jpeg"/><Relationship Id="rId16" Type="http://schemas.openxmlformats.org/officeDocument/2006/relationships/image" Target="../media/image622.jpeg"/><Relationship Id="rId29" Type="http://schemas.openxmlformats.org/officeDocument/2006/relationships/image" Target="../media/image627.png"/><Relationship Id="rId11" Type="http://schemas.openxmlformats.org/officeDocument/2006/relationships/image" Target="../media/image576.jpeg"/><Relationship Id="rId24" Type="http://schemas.openxmlformats.org/officeDocument/2006/relationships/image" Target="../media/image170.jpeg"/><Relationship Id="rId32" Type="http://schemas.openxmlformats.org/officeDocument/2006/relationships/image" Target="../media/image593.png"/><Relationship Id="rId37" Type="http://schemas.openxmlformats.org/officeDocument/2006/relationships/image" Target="../media/image634.png"/><Relationship Id="rId40" Type="http://schemas.openxmlformats.org/officeDocument/2006/relationships/image" Target="../media/image637.jpeg"/><Relationship Id="rId45" Type="http://schemas.openxmlformats.org/officeDocument/2006/relationships/image" Target="../media/image641.jpeg"/><Relationship Id="rId53" Type="http://schemas.openxmlformats.org/officeDocument/2006/relationships/image" Target="../media/image67.jpeg"/><Relationship Id="rId58" Type="http://schemas.openxmlformats.org/officeDocument/2006/relationships/image" Target="../media/image649.png"/><Relationship Id="rId5" Type="http://schemas.openxmlformats.org/officeDocument/2006/relationships/image" Target="../media/image615.jpeg"/><Relationship Id="rId19" Type="http://schemas.openxmlformats.org/officeDocument/2006/relationships/image" Target="../media/image44.jpeg"/><Relationship Id="rId4" Type="http://schemas.openxmlformats.org/officeDocument/2006/relationships/image" Target="../media/image614.jpeg"/><Relationship Id="rId9" Type="http://schemas.openxmlformats.org/officeDocument/2006/relationships/image" Target="../media/image617.jpeg"/><Relationship Id="rId14" Type="http://schemas.openxmlformats.org/officeDocument/2006/relationships/image" Target="../media/image579.jpeg"/><Relationship Id="rId22" Type="http://schemas.openxmlformats.org/officeDocument/2006/relationships/image" Target="../media/image48.jpeg"/><Relationship Id="rId27" Type="http://schemas.openxmlformats.org/officeDocument/2006/relationships/image" Target="../media/image625.png"/><Relationship Id="rId30" Type="http://schemas.openxmlformats.org/officeDocument/2006/relationships/image" Target="../media/image628.png"/><Relationship Id="rId35" Type="http://schemas.openxmlformats.org/officeDocument/2006/relationships/image" Target="../media/image632.png"/><Relationship Id="rId43" Type="http://schemas.openxmlformats.org/officeDocument/2006/relationships/image" Target="../media/image196.jpeg"/><Relationship Id="rId48" Type="http://schemas.openxmlformats.org/officeDocument/2006/relationships/image" Target="../media/image643.png"/><Relationship Id="rId56" Type="http://schemas.openxmlformats.org/officeDocument/2006/relationships/image" Target="../media/image647.png"/><Relationship Id="rId8" Type="http://schemas.openxmlformats.org/officeDocument/2006/relationships/image" Target="../media/image247.jpeg"/><Relationship Id="rId51" Type="http://schemas.openxmlformats.org/officeDocument/2006/relationships/image" Target="../media/image24.jpeg"/><Relationship Id="rId3" Type="http://schemas.openxmlformats.org/officeDocument/2006/relationships/image" Target="../media/image106.jpeg"/><Relationship Id="rId12" Type="http://schemas.openxmlformats.org/officeDocument/2006/relationships/image" Target="../media/image619.jpeg"/><Relationship Id="rId17" Type="http://schemas.openxmlformats.org/officeDocument/2006/relationships/image" Target="../media/image120.jpeg"/><Relationship Id="rId25" Type="http://schemas.openxmlformats.org/officeDocument/2006/relationships/image" Target="../media/image623.png"/><Relationship Id="rId33" Type="http://schemas.openxmlformats.org/officeDocument/2006/relationships/image" Target="../media/image630.png"/><Relationship Id="rId38" Type="http://schemas.openxmlformats.org/officeDocument/2006/relationships/image" Target="../media/image635.png"/><Relationship Id="rId46" Type="http://schemas.openxmlformats.org/officeDocument/2006/relationships/image" Target="../media/image171.jpeg"/><Relationship Id="rId20" Type="http://schemas.openxmlformats.org/officeDocument/2006/relationships/image" Target="../media/image121.jpeg"/><Relationship Id="rId41" Type="http://schemas.openxmlformats.org/officeDocument/2006/relationships/image" Target="../media/image638.jpeg"/><Relationship Id="rId54" Type="http://schemas.openxmlformats.org/officeDocument/2006/relationships/image" Target="../media/image209.jpeg"/><Relationship Id="rId1" Type="http://schemas.openxmlformats.org/officeDocument/2006/relationships/image" Target="../media/image612.jpeg"/><Relationship Id="rId6" Type="http://schemas.openxmlformats.org/officeDocument/2006/relationships/image" Target="../media/image616.jpeg"/><Relationship Id="rId15" Type="http://schemas.openxmlformats.org/officeDocument/2006/relationships/image" Target="../media/image621.jpeg"/><Relationship Id="rId23" Type="http://schemas.openxmlformats.org/officeDocument/2006/relationships/image" Target="../media/image57.jpeg"/><Relationship Id="rId28" Type="http://schemas.openxmlformats.org/officeDocument/2006/relationships/image" Target="../media/image626.png"/><Relationship Id="rId36" Type="http://schemas.openxmlformats.org/officeDocument/2006/relationships/image" Target="../media/image633.png"/><Relationship Id="rId49" Type="http://schemas.openxmlformats.org/officeDocument/2006/relationships/image" Target="../media/image644.png"/><Relationship Id="rId57" Type="http://schemas.openxmlformats.org/officeDocument/2006/relationships/image" Target="../media/image648.png"/><Relationship Id="rId10" Type="http://schemas.openxmlformats.org/officeDocument/2006/relationships/image" Target="../media/image618.jpeg"/><Relationship Id="rId31" Type="http://schemas.openxmlformats.org/officeDocument/2006/relationships/image" Target="../media/image629.png"/><Relationship Id="rId44" Type="http://schemas.openxmlformats.org/officeDocument/2006/relationships/image" Target="../media/image640.jpeg"/><Relationship Id="rId52" Type="http://schemas.openxmlformats.org/officeDocument/2006/relationships/image" Target="../media/image66.jpe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59.png"/><Relationship Id="rId18" Type="http://schemas.openxmlformats.org/officeDocument/2006/relationships/image" Target="../media/image664.png"/><Relationship Id="rId26" Type="http://schemas.openxmlformats.org/officeDocument/2006/relationships/image" Target="../media/image668.jpeg"/><Relationship Id="rId39" Type="http://schemas.openxmlformats.org/officeDocument/2006/relationships/image" Target="../media/image681.png"/><Relationship Id="rId21" Type="http://schemas.openxmlformats.org/officeDocument/2006/relationships/image" Target="../media/image41.jpeg"/><Relationship Id="rId34" Type="http://schemas.openxmlformats.org/officeDocument/2006/relationships/image" Target="../media/image676.png"/><Relationship Id="rId7" Type="http://schemas.openxmlformats.org/officeDocument/2006/relationships/image" Target="../media/image653.jpeg"/><Relationship Id="rId2" Type="http://schemas.openxmlformats.org/officeDocument/2006/relationships/image" Target="../media/image132.jpeg"/><Relationship Id="rId16" Type="http://schemas.openxmlformats.org/officeDocument/2006/relationships/image" Target="../media/image662.jpeg"/><Relationship Id="rId20" Type="http://schemas.openxmlformats.org/officeDocument/2006/relationships/image" Target="../media/image120.jpeg"/><Relationship Id="rId29" Type="http://schemas.openxmlformats.org/officeDocument/2006/relationships/image" Target="../media/image671.jpeg"/><Relationship Id="rId41" Type="http://schemas.openxmlformats.org/officeDocument/2006/relationships/image" Target="../media/image683.png"/><Relationship Id="rId1" Type="http://schemas.openxmlformats.org/officeDocument/2006/relationships/image" Target="../media/image650.jpeg"/><Relationship Id="rId6" Type="http://schemas.openxmlformats.org/officeDocument/2006/relationships/image" Target="../media/image136.jpeg"/><Relationship Id="rId11" Type="http://schemas.openxmlformats.org/officeDocument/2006/relationships/image" Target="../media/image657.jpeg"/><Relationship Id="rId24" Type="http://schemas.openxmlformats.org/officeDocument/2006/relationships/image" Target="../media/image48.jpeg"/><Relationship Id="rId32" Type="http://schemas.openxmlformats.org/officeDocument/2006/relationships/image" Target="../media/image674.jpeg"/><Relationship Id="rId37" Type="http://schemas.openxmlformats.org/officeDocument/2006/relationships/image" Target="../media/image679.jpeg"/><Relationship Id="rId40" Type="http://schemas.openxmlformats.org/officeDocument/2006/relationships/image" Target="../media/image682.png"/><Relationship Id="rId5" Type="http://schemas.openxmlformats.org/officeDocument/2006/relationships/image" Target="../media/image652.jpeg"/><Relationship Id="rId15" Type="http://schemas.openxmlformats.org/officeDocument/2006/relationships/image" Target="../media/image661.png"/><Relationship Id="rId23" Type="http://schemas.openxmlformats.org/officeDocument/2006/relationships/image" Target="../media/image666.jpeg"/><Relationship Id="rId28" Type="http://schemas.openxmlformats.org/officeDocument/2006/relationships/image" Target="../media/image670.png"/><Relationship Id="rId36" Type="http://schemas.openxmlformats.org/officeDocument/2006/relationships/image" Target="../media/image678.jpeg"/><Relationship Id="rId10" Type="http://schemas.openxmlformats.org/officeDocument/2006/relationships/image" Target="../media/image656.jpeg"/><Relationship Id="rId19" Type="http://schemas.openxmlformats.org/officeDocument/2006/relationships/image" Target="../media/image665.png"/><Relationship Id="rId31" Type="http://schemas.openxmlformats.org/officeDocument/2006/relationships/image" Target="../media/image673.jpeg"/><Relationship Id="rId4" Type="http://schemas.openxmlformats.org/officeDocument/2006/relationships/image" Target="../media/image651.jpeg"/><Relationship Id="rId9" Type="http://schemas.openxmlformats.org/officeDocument/2006/relationships/image" Target="../media/image655.jpeg"/><Relationship Id="rId14" Type="http://schemas.openxmlformats.org/officeDocument/2006/relationships/image" Target="../media/image660.png"/><Relationship Id="rId22" Type="http://schemas.openxmlformats.org/officeDocument/2006/relationships/image" Target="../media/image44.jpeg"/><Relationship Id="rId27" Type="http://schemas.openxmlformats.org/officeDocument/2006/relationships/image" Target="../media/image669.png"/><Relationship Id="rId30" Type="http://schemas.openxmlformats.org/officeDocument/2006/relationships/image" Target="../media/image672.jpeg"/><Relationship Id="rId35" Type="http://schemas.openxmlformats.org/officeDocument/2006/relationships/image" Target="../media/image677.png"/><Relationship Id="rId8" Type="http://schemas.openxmlformats.org/officeDocument/2006/relationships/image" Target="../media/image654.jpeg"/><Relationship Id="rId3" Type="http://schemas.openxmlformats.org/officeDocument/2006/relationships/image" Target="../media/image570.jpeg"/><Relationship Id="rId12" Type="http://schemas.openxmlformats.org/officeDocument/2006/relationships/image" Target="../media/image658.jpeg"/><Relationship Id="rId17" Type="http://schemas.openxmlformats.org/officeDocument/2006/relationships/image" Target="../media/image663.png"/><Relationship Id="rId25" Type="http://schemas.openxmlformats.org/officeDocument/2006/relationships/image" Target="../media/image667.png"/><Relationship Id="rId33" Type="http://schemas.openxmlformats.org/officeDocument/2006/relationships/image" Target="../media/image675.png"/><Relationship Id="rId38" Type="http://schemas.openxmlformats.org/officeDocument/2006/relationships/image" Target="../media/image680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1.jpeg"/><Relationship Id="rId13" Type="http://schemas.openxmlformats.org/officeDocument/2006/relationships/image" Target="../media/image696.jpeg"/><Relationship Id="rId18" Type="http://schemas.openxmlformats.org/officeDocument/2006/relationships/image" Target="../media/image701.jpeg"/><Relationship Id="rId26" Type="http://schemas.openxmlformats.org/officeDocument/2006/relationships/image" Target="../media/image709.png"/><Relationship Id="rId3" Type="http://schemas.openxmlformats.org/officeDocument/2006/relationships/image" Target="../media/image686.jpeg"/><Relationship Id="rId21" Type="http://schemas.openxmlformats.org/officeDocument/2006/relationships/image" Target="../media/image704.jpeg"/><Relationship Id="rId7" Type="http://schemas.openxmlformats.org/officeDocument/2006/relationships/image" Target="../media/image690.jpeg"/><Relationship Id="rId12" Type="http://schemas.openxmlformats.org/officeDocument/2006/relationships/image" Target="../media/image695.jpeg"/><Relationship Id="rId17" Type="http://schemas.openxmlformats.org/officeDocument/2006/relationships/image" Target="../media/image700.jpeg"/><Relationship Id="rId25" Type="http://schemas.openxmlformats.org/officeDocument/2006/relationships/image" Target="../media/image708.jpeg"/><Relationship Id="rId2" Type="http://schemas.openxmlformats.org/officeDocument/2006/relationships/image" Target="../media/image685.jpeg"/><Relationship Id="rId16" Type="http://schemas.openxmlformats.org/officeDocument/2006/relationships/image" Target="../media/image699.png"/><Relationship Id="rId20" Type="http://schemas.openxmlformats.org/officeDocument/2006/relationships/image" Target="../media/image703.jpeg"/><Relationship Id="rId29" Type="http://schemas.openxmlformats.org/officeDocument/2006/relationships/image" Target="../media/image712.png"/><Relationship Id="rId1" Type="http://schemas.openxmlformats.org/officeDocument/2006/relationships/image" Target="../media/image684.jpeg"/><Relationship Id="rId6" Type="http://schemas.openxmlformats.org/officeDocument/2006/relationships/image" Target="../media/image689.jpeg"/><Relationship Id="rId11" Type="http://schemas.openxmlformats.org/officeDocument/2006/relationships/image" Target="../media/image694.jpeg"/><Relationship Id="rId24" Type="http://schemas.openxmlformats.org/officeDocument/2006/relationships/image" Target="../media/image707.jpeg"/><Relationship Id="rId5" Type="http://schemas.openxmlformats.org/officeDocument/2006/relationships/image" Target="../media/image688.jpeg"/><Relationship Id="rId15" Type="http://schemas.openxmlformats.org/officeDocument/2006/relationships/image" Target="../media/image698.png"/><Relationship Id="rId23" Type="http://schemas.openxmlformats.org/officeDocument/2006/relationships/image" Target="../media/image706.jpeg"/><Relationship Id="rId28" Type="http://schemas.openxmlformats.org/officeDocument/2006/relationships/image" Target="../media/image711.png"/><Relationship Id="rId10" Type="http://schemas.openxmlformats.org/officeDocument/2006/relationships/image" Target="../media/image693.jpeg"/><Relationship Id="rId19" Type="http://schemas.openxmlformats.org/officeDocument/2006/relationships/image" Target="../media/image702.jpeg"/><Relationship Id="rId31" Type="http://schemas.openxmlformats.org/officeDocument/2006/relationships/image" Target="../media/image714.jpeg"/><Relationship Id="rId4" Type="http://schemas.openxmlformats.org/officeDocument/2006/relationships/image" Target="../media/image687.jpeg"/><Relationship Id="rId9" Type="http://schemas.openxmlformats.org/officeDocument/2006/relationships/image" Target="../media/image692.jpeg"/><Relationship Id="rId14" Type="http://schemas.openxmlformats.org/officeDocument/2006/relationships/image" Target="../media/image697.jpeg"/><Relationship Id="rId22" Type="http://schemas.openxmlformats.org/officeDocument/2006/relationships/image" Target="../media/image705.jpeg"/><Relationship Id="rId27" Type="http://schemas.openxmlformats.org/officeDocument/2006/relationships/image" Target="../media/image710.jpeg"/><Relationship Id="rId30" Type="http://schemas.openxmlformats.org/officeDocument/2006/relationships/image" Target="../media/image713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9.png"/><Relationship Id="rId18" Type="http://schemas.openxmlformats.org/officeDocument/2006/relationships/image" Target="../media/image44.jpeg"/><Relationship Id="rId26" Type="http://schemas.openxmlformats.org/officeDocument/2006/relationships/image" Target="../media/image52.jpeg"/><Relationship Id="rId39" Type="http://schemas.openxmlformats.org/officeDocument/2006/relationships/image" Target="../media/image65.png"/><Relationship Id="rId21" Type="http://schemas.openxmlformats.org/officeDocument/2006/relationships/image" Target="../media/image47.jpeg"/><Relationship Id="rId34" Type="http://schemas.openxmlformats.org/officeDocument/2006/relationships/image" Target="../media/image60.jpeg"/><Relationship Id="rId42" Type="http://schemas.openxmlformats.org/officeDocument/2006/relationships/image" Target="../media/image67.jpeg"/><Relationship Id="rId7" Type="http://schemas.openxmlformats.org/officeDocument/2006/relationships/image" Target="../media/image33.jpeg"/><Relationship Id="rId2" Type="http://schemas.openxmlformats.org/officeDocument/2006/relationships/image" Target="../media/image28.jpeg"/><Relationship Id="rId16" Type="http://schemas.openxmlformats.org/officeDocument/2006/relationships/image" Target="../media/image42.jpeg"/><Relationship Id="rId29" Type="http://schemas.openxmlformats.org/officeDocument/2006/relationships/image" Target="../media/image55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11" Type="http://schemas.openxmlformats.org/officeDocument/2006/relationships/image" Target="../media/image37.png"/><Relationship Id="rId24" Type="http://schemas.openxmlformats.org/officeDocument/2006/relationships/image" Target="../media/image50.jpeg"/><Relationship Id="rId32" Type="http://schemas.openxmlformats.org/officeDocument/2006/relationships/image" Target="../media/image58.jpeg"/><Relationship Id="rId37" Type="http://schemas.openxmlformats.org/officeDocument/2006/relationships/image" Target="../media/image63.png"/><Relationship Id="rId40" Type="http://schemas.openxmlformats.org/officeDocument/2006/relationships/image" Target="../media/image24.jpeg"/><Relationship Id="rId45" Type="http://schemas.openxmlformats.org/officeDocument/2006/relationships/image" Target="../media/image70.png"/><Relationship Id="rId5" Type="http://schemas.openxmlformats.org/officeDocument/2006/relationships/image" Target="../media/image31.jpeg"/><Relationship Id="rId15" Type="http://schemas.openxmlformats.org/officeDocument/2006/relationships/image" Target="../media/image41.jpeg"/><Relationship Id="rId23" Type="http://schemas.openxmlformats.org/officeDocument/2006/relationships/image" Target="../media/image49.jpeg"/><Relationship Id="rId28" Type="http://schemas.openxmlformats.org/officeDocument/2006/relationships/image" Target="../media/image54.jpeg"/><Relationship Id="rId36" Type="http://schemas.openxmlformats.org/officeDocument/2006/relationships/image" Target="../media/image62.jpeg"/><Relationship Id="rId10" Type="http://schemas.openxmlformats.org/officeDocument/2006/relationships/image" Target="../media/image36.jpeg"/><Relationship Id="rId19" Type="http://schemas.openxmlformats.org/officeDocument/2006/relationships/image" Target="../media/image45.jpeg"/><Relationship Id="rId31" Type="http://schemas.openxmlformats.org/officeDocument/2006/relationships/image" Target="../media/image57.jpeg"/><Relationship Id="rId44" Type="http://schemas.openxmlformats.org/officeDocument/2006/relationships/image" Target="../media/image69.png"/><Relationship Id="rId4" Type="http://schemas.openxmlformats.org/officeDocument/2006/relationships/image" Target="../media/image30.jpeg"/><Relationship Id="rId9" Type="http://schemas.openxmlformats.org/officeDocument/2006/relationships/image" Target="../media/image35.jpeg"/><Relationship Id="rId14" Type="http://schemas.openxmlformats.org/officeDocument/2006/relationships/image" Target="../media/image40.jpeg"/><Relationship Id="rId22" Type="http://schemas.openxmlformats.org/officeDocument/2006/relationships/image" Target="../media/image48.jpeg"/><Relationship Id="rId27" Type="http://schemas.openxmlformats.org/officeDocument/2006/relationships/image" Target="../media/image53.jpeg"/><Relationship Id="rId30" Type="http://schemas.openxmlformats.org/officeDocument/2006/relationships/image" Target="../media/image56.jpeg"/><Relationship Id="rId35" Type="http://schemas.openxmlformats.org/officeDocument/2006/relationships/image" Target="../media/image61.jpeg"/><Relationship Id="rId43" Type="http://schemas.openxmlformats.org/officeDocument/2006/relationships/image" Target="../media/image68.png"/><Relationship Id="rId8" Type="http://schemas.openxmlformats.org/officeDocument/2006/relationships/image" Target="../media/image34.jpeg"/><Relationship Id="rId3" Type="http://schemas.openxmlformats.org/officeDocument/2006/relationships/image" Target="../media/image29.jpeg"/><Relationship Id="rId12" Type="http://schemas.openxmlformats.org/officeDocument/2006/relationships/image" Target="../media/image38.png"/><Relationship Id="rId17" Type="http://schemas.openxmlformats.org/officeDocument/2006/relationships/image" Target="../media/image43.jpeg"/><Relationship Id="rId25" Type="http://schemas.openxmlformats.org/officeDocument/2006/relationships/image" Target="../media/image51.jpeg"/><Relationship Id="rId33" Type="http://schemas.openxmlformats.org/officeDocument/2006/relationships/image" Target="../media/image59.jpeg"/><Relationship Id="rId38" Type="http://schemas.openxmlformats.org/officeDocument/2006/relationships/image" Target="../media/image64.png"/><Relationship Id="rId20" Type="http://schemas.openxmlformats.org/officeDocument/2006/relationships/image" Target="../media/image46.jpeg"/><Relationship Id="rId41" Type="http://schemas.openxmlformats.org/officeDocument/2006/relationships/image" Target="../media/image66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2.jpeg"/><Relationship Id="rId3" Type="http://schemas.openxmlformats.org/officeDocument/2006/relationships/image" Target="../media/image717.jpeg"/><Relationship Id="rId7" Type="http://schemas.openxmlformats.org/officeDocument/2006/relationships/image" Target="../media/image721.png"/><Relationship Id="rId2" Type="http://schemas.openxmlformats.org/officeDocument/2006/relationships/image" Target="../media/image716.jpeg"/><Relationship Id="rId1" Type="http://schemas.openxmlformats.org/officeDocument/2006/relationships/image" Target="../media/image715.jpeg"/><Relationship Id="rId6" Type="http://schemas.openxmlformats.org/officeDocument/2006/relationships/image" Target="../media/image720.png"/><Relationship Id="rId5" Type="http://schemas.openxmlformats.org/officeDocument/2006/relationships/image" Target="../media/image719.jpeg"/><Relationship Id="rId4" Type="http://schemas.openxmlformats.org/officeDocument/2006/relationships/image" Target="../media/image718.jpeg"/><Relationship Id="rId9" Type="http://schemas.openxmlformats.org/officeDocument/2006/relationships/image" Target="../media/image72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31.jpeg"/><Relationship Id="rId13" Type="http://schemas.openxmlformats.org/officeDocument/2006/relationships/image" Target="../media/image736.jpeg"/><Relationship Id="rId18" Type="http://schemas.openxmlformats.org/officeDocument/2006/relationships/image" Target="../media/image741.jpeg"/><Relationship Id="rId26" Type="http://schemas.openxmlformats.org/officeDocument/2006/relationships/image" Target="../media/image749.jpeg"/><Relationship Id="rId3" Type="http://schemas.openxmlformats.org/officeDocument/2006/relationships/image" Target="../media/image726.jpeg"/><Relationship Id="rId21" Type="http://schemas.openxmlformats.org/officeDocument/2006/relationships/image" Target="../media/image744.jpeg"/><Relationship Id="rId7" Type="http://schemas.openxmlformats.org/officeDocument/2006/relationships/image" Target="../media/image730.jpeg"/><Relationship Id="rId12" Type="http://schemas.openxmlformats.org/officeDocument/2006/relationships/image" Target="../media/image735.jpeg"/><Relationship Id="rId17" Type="http://schemas.openxmlformats.org/officeDocument/2006/relationships/image" Target="../media/image740.jpeg"/><Relationship Id="rId25" Type="http://schemas.openxmlformats.org/officeDocument/2006/relationships/image" Target="../media/image748.jpeg"/><Relationship Id="rId2" Type="http://schemas.openxmlformats.org/officeDocument/2006/relationships/image" Target="../media/image725.jpeg"/><Relationship Id="rId16" Type="http://schemas.openxmlformats.org/officeDocument/2006/relationships/image" Target="../media/image739.jpeg"/><Relationship Id="rId20" Type="http://schemas.openxmlformats.org/officeDocument/2006/relationships/image" Target="../media/image743.jpeg"/><Relationship Id="rId29" Type="http://schemas.openxmlformats.org/officeDocument/2006/relationships/image" Target="../media/image752.jpeg"/><Relationship Id="rId1" Type="http://schemas.openxmlformats.org/officeDocument/2006/relationships/image" Target="../media/image724.jpeg"/><Relationship Id="rId6" Type="http://schemas.openxmlformats.org/officeDocument/2006/relationships/image" Target="../media/image729.jpeg"/><Relationship Id="rId11" Type="http://schemas.openxmlformats.org/officeDocument/2006/relationships/image" Target="../media/image734.jpeg"/><Relationship Id="rId24" Type="http://schemas.openxmlformats.org/officeDocument/2006/relationships/image" Target="../media/image747.jpeg"/><Relationship Id="rId5" Type="http://schemas.openxmlformats.org/officeDocument/2006/relationships/image" Target="../media/image728.jpeg"/><Relationship Id="rId15" Type="http://schemas.openxmlformats.org/officeDocument/2006/relationships/image" Target="../media/image738.jpeg"/><Relationship Id="rId23" Type="http://schemas.openxmlformats.org/officeDocument/2006/relationships/image" Target="../media/image746.jpeg"/><Relationship Id="rId28" Type="http://schemas.openxmlformats.org/officeDocument/2006/relationships/image" Target="../media/image751.jpeg"/><Relationship Id="rId10" Type="http://schemas.openxmlformats.org/officeDocument/2006/relationships/image" Target="../media/image733.jpeg"/><Relationship Id="rId19" Type="http://schemas.openxmlformats.org/officeDocument/2006/relationships/image" Target="../media/image742.jpeg"/><Relationship Id="rId4" Type="http://schemas.openxmlformats.org/officeDocument/2006/relationships/image" Target="../media/image727.jpeg"/><Relationship Id="rId9" Type="http://schemas.openxmlformats.org/officeDocument/2006/relationships/image" Target="../media/image732.jpeg"/><Relationship Id="rId14" Type="http://schemas.openxmlformats.org/officeDocument/2006/relationships/image" Target="../media/image737.jpeg"/><Relationship Id="rId22" Type="http://schemas.openxmlformats.org/officeDocument/2006/relationships/image" Target="../media/image745.jpeg"/><Relationship Id="rId27" Type="http://schemas.openxmlformats.org/officeDocument/2006/relationships/image" Target="../media/image750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5.jpeg"/><Relationship Id="rId2" Type="http://schemas.openxmlformats.org/officeDocument/2006/relationships/image" Target="../media/image754.jpeg"/><Relationship Id="rId1" Type="http://schemas.openxmlformats.org/officeDocument/2006/relationships/image" Target="../media/image753.jpeg"/><Relationship Id="rId6" Type="http://schemas.openxmlformats.org/officeDocument/2006/relationships/image" Target="../media/image758.jpeg"/><Relationship Id="rId5" Type="http://schemas.openxmlformats.org/officeDocument/2006/relationships/image" Target="../media/image757.jpeg"/><Relationship Id="rId4" Type="http://schemas.openxmlformats.org/officeDocument/2006/relationships/image" Target="../media/image756.jpe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66.jpeg"/><Relationship Id="rId13" Type="http://schemas.openxmlformats.org/officeDocument/2006/relationships/image" Target="../media/image771.jpeg"/><Relationship Id="rId18" Type="http://schemas.openxmlformats.org/officeDocument/2006/relationships/image" Target="../media/image776.jpeg"/><Relationship Id="rId26" Type="http://schemas.openxmlformats.org/officeDocument/2006/relationships/image" Target="../media/image784.jpeg"/><Relationship Id="rId3" Type="http://schemas.openxmlformats.org/officeDocument/2006/relationships/image" Target="../media/image761.jpeg"/><Relationship Id="rId21" Type="http://schemas.openxmlformats.org/officeDocument/2006/relationships/image" Target="../media/image779.jpeg"/><Relationship Id="rId7" Type="http://schemas.openxmlformats.org/officeDocument/2006/relationships/image" Target="../media/image765.jpeg"/><Relationship Id="rId12" Type="http://schemas.openxmlformats.org/officeDocument/2006/relationships/image" Target="../media/image770.jpeg"/><Relationship Id="rId17" Type="http://schemas.openxmlformats.org/officeDocument/2006/relationships/image" Target="../media/image775.jpeg"/><Relationship Id="rId25" Type="http://schemas.openxmlformats.org/officeDocument/2006/relationships/image" Target="../media/image783.jpeg"/><Relationship Id="rId2" Type="http://schemas.openxmlformats.org/officeDocument/2006/relationships/image" Target="../media/image760.jpeg"/><Relationship Id="rId16" Type="http://schemas.openxmlformats.org/officeDocument/2006/relationships/image" Target="../media/image774.jpeg"/><Relationship Id="rId20" Type="http://schemas.openxmlformats.org/officeDocument/2006/relationships/image" Target="../media/image778.jpeg"/><Relationship Id="rId1" Type="http://schemas.openxmlformats.org/officeDocument/2006/relationships/image" Target="../media/image759.jpeg"/><Relationship Id="rId6" Type="http://schemas.openxmlformats.org/officeDocument/2006/relationships/image" Target="../media/image764.jpeg"/><Relationship Id="rId11" Type="http://schemas.openxmlformats.org/officeDocument/2006/relationships/image" Target="../media/image769.jpeg"/><Relationship Id="rId24" Type="http://schemas.openxmlformats.org/officeDocument/2006/relationships/image" Target="../media/image782.jpeg"/><Relationship Id="rId5" Type="http://schemas.openxmlformats.org/officeDocument/2006/relationships/image" Target="../media/image763.jpeg"/><Relationship Id="rId15" Type="http://schemas.openxmlformats.org/officeDocument/2006/relationships/image" Target="../media/image773.jpeg"/><Relationship Id="rId23" Type="http://schemas.openxmlformats.org/officeDocument/2006/relationships/image" Target="../media/image781.jpeg"/><Relationship Id="rId28" Type="http://schemas.openxmlformats.org/officeDocument/2006/relationships/image" Target="../media/image786.jpeg"/><Relationship Id="rId10" Type="http://schemas.openxmlformats.org/officeDocument/2006/relationships/image" Target="../media/image768.jpeg"/><Relationship Id="rId19" Type="http://schemas.openxmlformats.org/officeDocument/2006/relationships/image" Target="../media/image777.jpeg"/><Relationship Id="rId4" Type="http://schemas.openxmlformats.org/officeDocument/2006/relationships/image" Target="../media/image762.jpeg"/><Relationship Id="rId9" Type="http://schemas.openxmlformats.org/officeDocument/2006/relationships/image" Target="../media/image767.jpeg"/><Relationship Id="rId14" Type="http://schemas.openxmlformats.org/officeDocument/2006/relationships/image" Target="../media/image772.jpeg"/><Relationship Id="rId22" Type="http://schemas.openxmlformats.org/officeDocument/2006/relationships/image" Target="../media/image780.jpeg"/><Relationship Id="rId27" Type="http://schemas.openxmlformats.org/officeDocument/2006/relationships/image" Target="../media/image785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9.jpeg"/><Relationship Id="rId7" Type="http://schemas.openxmlformats.org/officeDocument/2006/relationships/image" Target="../media/image793.jpeg"/><Relationship Id="rId2" Type="http://schemas.openxmlformats.org/officeDocument/2006/relationships/image" Target="../media/image788.jpeg"/><Relationship Id="rId1" Type="http://schemas.openxmlformats.org/officeDocument/2006/relationships/image" Target="../media/image787.jpeg"/><Relationship Id="rId6" Type="http://schemas.openxmlformats.org/officeDocument/2006/relationships/image" Target="../media/image792.jpeg"/><Relationship Id="rId5" Type="http://schemas.openxmlformats.org/officeDocument/2006/relationships/image" Target="../media/image791.jpeg"/><Relationship Id="rId4" Type="http://schemas.openxmlformats.org/officeDocument/2006/relationships/image" Target="../media/image790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95.jpeg"/><Relationship Id="rId1" Type="http://schemas.openxmlformats.org/officeDocument/2006/relationships/image" Target="../media/image794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8.png"/><Relationship Id="rId18" Type="http://schemas.openxmlformats.org/officeDocument/2006/relationships/image" Target="../media/image83.png"/><Relationship Id="rId26" Type="http://schemas.openxmlformats.org/officeDocument/2006/relationships/image" Target="../media/image89.jpeg"/><Relationship Id="rId39" Type="http://schemas.openxmlformats.org/officeDocument/2006/relationships/image" Target="../media/image24.jpeg"/><Relationship Id="rId21" Type="http://schemas.openxmlformats.org/officeDocument/2006/relationships/image" Target="../media/image86.png"/><Relationship Id="rId34" Type="http://schemas.openxmlformats.org/officeDocument/2006/relationships/image" Target="../media/image61.jpeg"/><Relationship Id="rId42" Type="http://schemas.openxmlformats.org/officeDocument/2006/relationships/image" Target="../media/image99.png"/><Relationship Id="rId7" Type="http://schemas.openxmlformats.org/officeDocument/2006/relationships/image" Target="../media/image74.jpeg"/><Relationship Id="rId2" Type="http://schemas.openxmlformats.org/officeDocument/2006/relationships/image" Target="../media/image58.jpeg"/><Relationship Id="rId16" Type="http://schemas.openxmlformats.org/officeDocument/2006/relationships/image" Target="../media/image81.png"/><Relationship Id="rId29" Type="http://schemas.openxmlformats.org/officeDocument/2006/relationships/image" Target="../media/image57.jpeg"/><Relationship Id="rId1" Type="http://schemas.openxmlformats.org/officeDocument/2006/relationships/image" Target="../media/image52.jpeg"/><Relationship Id="rId6" Type="http://schemas.openxmlformats.org/officeDocument/2006/relationships/image" Target="../media/image73.jpeg"/><Relationship Id="rId11" Type="http://schemas.openxmlformats.org/officeDocument/2006/relationships/image" Target="../media/image77.jpeg"/><Relationship Id="rId24" Type="http://schemas.openxmlformats.org/officeDocument/2006/relationships/image" Target="../media/image41.jpeg"/><Relationship Id="rId32" Type="http://schemas.openxmlformats.org/officeDocument/2006/relationships/image" Target="../media/image93.jpeg"/><Relationship Id="rId37" Type="http://schemas.openxmlformats.org/officeDocument/2006/relationships/image" Target="../media/image97.png"/><Relationship Id="rId40" Type="http://schemas.openxmlformats.org/officeDocument/2006/relationships/image" Target="../media/image66.jpeg"/><Relationship Id="rId45" Type="http://schemas.openxmlformats.org/officeDocument/2006/relationships/image" Target="../media/image102.jpeg"/><Relationship Id="rId5" Type="http://schemas.openxmlformats.org/officeDocument/2006/relationships/image" Target="../media/image72.jpeg"/><Relationship Id="rId15" Type="http://schemas.openxmlformats.org/officeDocument/2006/relationships/image" Target="../media/image80.png"/><Relationship Id="rId23" Type="http://schemas.openxmlformats.org/officeDocument/2006/relationships/image" Target="../media/image88.jpeg"/><Relationship Id="rId28" Type="http://schemas.openxmlformats.org/officeDocument/2006/relationships/image" Target="../media/image90.jpeg"/><Relationship Id="rId36" Type="http://schemas.openxmlformats.org/officeDocument/2006/relationships/image" Target="../media/image96.png"/><Relationship Id="rId10" Type="http://schemas.openxmlformats.org/officeDocument/2006/relationships/image" Target="../media/image76.jpeg"/><Relationship Id="rId19" Type="http://schemas.openxmlformats.org/officeDocument/2006/relationships/image" Target="../media/image84.png"/><Relationship Id="rId31" Type="http://schemas.openxmlformats.org/officeDocument/2006/relationships/image" Target="../media/image92.jpeg"/><Relationship Id="rId44" Type="http://schemas.openxmlformats.org/officeDocument/2006/relationships/image" Target="../media/image101.png"/><Relationship Id="rId4" Type="http://schemas.openxmlformats.org/officeDocument/2006/relationships/image" Target="../media/image71.jpeg"/><Relationship Id="rId9" Type="http://schemas.openxmlformats.org/officeDocument/2006/relationships/image" Target="../media/image51.jpeg"/><Relationship Id="rId14" Type="http://schemas.openxmlformats.org/officeDocument/2006/relationships/image" Target="../media/image79.png"/><Relationship Id="rId22" Type="http://schemas.openxmlformats.org/officeDocument/2006/relationships/image" Target="../media/image87.png"/><Relationship Id="rId27" Type="http://schemas.openxmlformats.org/officeDocument/2006/relationships/image" Target="../media/image47.jpeg"/><Relationship Id="rId30" Type="http://schemas.openxmlformats.org/officeDocument/2006/relationships/image" Target="../media/image91.png"/><Relationship Id="rId35" Type="http://schemas.openxmlformats.org/officeDocument/2006/relationships/image" Target="../media/image95.jpeg"/><Relationship Id="rId43" Type="http://schemas.openxmlformats.org/officeDocument/2006/relationships/image" Target="../media/image100.png"/><Relationship Id="rId8" Type="http://schemas.openxmlformats.org/officeDocument/2006/relationships/image" Target="../media/image75.jpeg"/><Relationship Id="rId3" Type="http://schemas.openxmlformats.org/officeDocument/2006/relationships/image" Target="../media/image40.jpeg"/><Relationship Id="rId12" Type="http://schemas.openxmlformats.org/officeDocument/2006/relationships/image" Target="../media/image46.jpeg"/><Relationship Id="rId17" Type="http://schemas.openxmlformats.org/officeDocument/2006/relationships/image" Target="../media/image82.png"/><Relationship Id="rId25" Type="http://schemas.openxmlformats.org/officeDocument/2006/relationships/image" Target="../media/image44.jpeg"/><Relationship Id="rId33" Type="http://schemas.openxmlformats.org/officeDocument/2006/relationships/image" Target="../media/image94.jpeg"/><Relationship Id="rId38" Type="http://schemas.openxmlformats.org/officeDocument/2006/relationships/image" Target="../media/image98.png"/><Relationship Id="rId46" Type="http://schemas.openxmlformats.org/officeDocument/2006/relationships/image" Target="../media/image103.jpeg"/><Relationship Id="rId20" Type="http://schemas.openxmlformats.org/officeDocument/2006/relationships/image" Target="../media/image85.png"/><Relationship Id="rId41" Type="http://schemas.openxmlformats.org/officeDocument/2006/relationships/image" Target="../media/image67.jpe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9.png"/><Relationship Id="rId18" Type="http://schemas.openxmlformats.org/officeDocument/2006/relationships/image" Target="../media/image114.png"/><Relationship Id="rId26" Type="http://schemas.openxmlformats.org/officeDocument/2006/relationships/image" Target="../media/image44.jpeg"/><Relationship Id="rId39" Type="http://schemas.openxmlformats.org/officeDocument/2006/relationships/image" Target="../media/image24.jpeg"/><Relationship Id="rId21" Type="http://schemas.openxmlformats.org/officeDocument/2006/relationships/image" Target="../media/image117.png"/><Relationship Id="rId34" Type="http://schemas.openxmlformats.org/officeDocument/2006/relationships/image" Target="../media/image61.jpeg"/><Relationship Id="rId42" Type="http://schemas.openxmlformats.org/officeDocument/2006/relationships/image" Target="../media/image128.png"/><Relationship Id="rId7" Type="http://schemas.openxmlformats.org/officeDocument/2006/relationships/image" Target="../media/image107.jpeg"/><Relationship Id="rId2" Type="http://schemas.openxmlformats.org/officeDocument/2006/relationships/image" Target="../media/image58.jpeg"/><Relationship Id="rId16" Type="http://schemas.openxmlformats.org/officeDocument/2006/relationships/image" Target="../media/image112.png"/><Relationship Id="rId20" Type="http://schemas.openxmlformats.org/officeDocument/2006/relationships/image" Target="../media/image116.png"/><Relationship Id="rId29" Type="http://schemas.openxmlformats.org/officeDocument/2006/relationships/image" Target="../media/image48.jpeg"/><Relationship Id="rId41" Type="http://schemas.openxmlformats.org/officeDocument/2006/relationships/image" Target="../media/image67.jpeg"/><Relationship Id="rId1" Type="http://schemas.openxmlformats.org/officeDocument/2006/relationships/image" Target="../media/image52.jpeg"/><Relationship Id="rId6" Type="http://schemas.openxmlformats.org/officeDocument/2006/relationships/image" Target="../media/image106.jpeg"/><Relationship Id="rId11" Type="http://schemas.openxmlformats.org/officeDocument/2006/relationships/image" Target="../media/image77.jpeg"/><Relationship Id="rId24" Type="http://schemas.openxmlformats.org/officeDocument/2006/relationships/image" Target="../media/image120.jpeg"/><Relationship Id="rId32" Type="http://schemas.openxmlformats.org/officeDocument/2006/relationships/image" Target="../media/image123.jpeg"/><Relationship Id="rId37" Type="http://schemas.openxmlformats.org/officeDocument/2006/relationships/image" Target="../media/image126.png"/><Relationship Id="rId40" Type="http://schemas.openxmlformats.org/officeDocument/2006/relationships/image" Target="../media/image66.jpeg"/><Relationship Id="rId5" Type="http://schemas.openxmlformats.org/officeDocument/2006/relationships/image" Target="../media/image105.jpeg"/><Relationship Id="rId15" Type="http://schemas.openxmlformats.org/officeDocument/2006/relationships/image" Target="../media/image111.png"/><Relationship Id="rId23" Type="http://schemas.openxmlformats.org/officeDocument/2006/relationships/image" Target="../media/image119.png"/><Relationship Id="rId28" Type="http://schemas.openxmlformats.org/officeDocument/2006/relationships/image" Target="../media/image47.jpeg"/><Relationship Id="rId36" Type="http://schemas.openxmlformats.org/officeDocument/2006/relationships/image" Target="../media/image125.png"/><Relationship Id="rId10" Type="http://schemas.openxmlformats.org/officeDocument/2006/relationships/image" Target="../media/image92.jpeg"/><Relationship Id="rId19" Type="http://schemas.openxmlformats.org/officeDocument/2006/relationships/image" Target="../media/image115.png"/><Relationship Id="rId31" Type="http://schemas.openxmlformats.org/officeDocument/2006/relationships/image" Target="../media/image122.png"/><Relationship Id="rId44" Type="http://schemas.openxmlformats.org/officeDocument/2006/relationships/image" Target="../media/image130.png"/><Relationship Id="rId4" Type="http://schemas.openxmlformats.org/officeDocument/2006/relationships/image" Target="../media/image104.jpeg"/><Relationship Id="rId9" Type="http://schemas.openxmlformats.org/officeDocument/2006/relationships/image" Target="../media/image51.jpeg"/><Relationship Id="rId14" Type="http://schemas.openxmlformats.org/officeDocument/2006/relationships/image" Target="../media/image110.png"/><Relationship Id="rId22" Type="http://schemas.openxmlformats.org/officeDocument/2006/relationships/image" Target="../media/image118.png"/><Relationship Id="rId27" Type="http://schemas.openxmlformats.org/officeDocument/2006/relationships/image" Target="../media/image121.jpeg"/><Relationship Id="rId30" Type="http://schemas.openxmlformats.org/officeDocument/2006/relationships/image" Target="../media/image57.jpeg"/><Relationship Id="rId35" Type="http://schemas.openxmlformats.org/officeDocument/2006/relationships/image" Target="../media/image62.jpeg"/><Relationship Id="rId43" Type="http://schemas.openxmlformats.org/officeDocument/2006/relationships/image" Target="../media/image129.png"/><Relationship Id="rId8" Type="http://schemas.openxmlformats.org/officeDocument/2006/relationships/image" Target="../media/image108.jpeg"/><Relationship Id="rId3" Type="http://schemas.openxmlformats.org/officeDocument/2006/relationships/image" Target="../media/image40.jpeg"/><Relationship Id="rId12" Type="http://schemas.openxmlformats.org/officeDocument/2006/relationships/image" Target="../media/image46.jpeg"/><Relationship Id="rId17" Type="http://schemas.openxmlformats.org/officeDocument/2006/relationships/image" Target="../media/image113.png"/><Relationship Id="rId25" Type="http://schemas.openxmlformats.org/officeDocument/2006/relationships/image" Target="../media/image41.jpeg"/><Relationship Id="rId33" Type="http://schemas.openxmlformats.org/officeDocument/2006/relationships/image" Target="../media/image124.jpeg"/><Relationship Id="rId38" Type="http://schemas.openxmlformats.org/officeDocument/2006/relationships/image" Target="../media/image127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3.jpeg"/><Relationship Id="rId18" Type="http://schemas.openxmlformats.org/officeDocument/2006/relationships/image" Target="../media/image148.jpeg"/><Relationship Id="rId26" Type="http://schemas.openxmlformats.org/officeDocument/2006/relationships/image" Target="../media/image156.jpeg"/><Relationship Id="rId39" Type="http://schemas.openxmlformats.org/officeDocument/2006/relationships/image" Target="../media/image169.jpeg"/><Relationship Id="rId21" Type="http://schemas.openxmlformats.org/officeDocument/2006/relationships/image" Target="../media/image151.jpeg"/><Relationship Id="rId34" Type="http://schemas.openxmlformats.org/officeDocument/2006/relationships/image" Target="../media/image164.jpeg"/><Relationship Id="rId42" Type="http://schemas.openxmlformats.org/officeDocument/2006/relationships/image" Target="../media/image47.jpeg"/><Relationship Id="rId47" Type="http://schemas.openxmlformats.org/officeDocument/2006/relationships/image" Target="../media/image171.jpeg"/><Relationship Id="rId7" Type="http://schemas.openxmlformats.org/officeDocument/2006/relationships/image" Target="../media/image137.jpeg"/><Relationship Id="rId2" Type="http://schemas.openxmlformats.org/officeDocument/2006/relationships/image" Target="../media/image132.jpeg"/><Relationship Id="rId16" Type="http://schemas.openxmlformats.org/officeDocument/2006/relationships/image" Target="../media/image146.jpeg"/><Relationship Id="rId29" Type="http://schemas.openxmlformats.org/officeDocument/2006/relationships/image" Target="../media/image159.jpeg"/><Relationship Id="rId1" Type="http://schemas.openxmlformats.org/officeDocument/2006/relationships/image" Target="../media/image131.jpeg"/><Relationship Id="rId6" Type="http://schemas.openxmlformats.org/officeDocument/2006/relationships/image" Target="../media/image136.jpeg"/><Relationship Id="rId11" Type="http://schemas.openxmlformats.org/officeDocument/2006/relationships/image" Target="../media/image141.jpeg"/><Relationship Id="rId24" Type="http://schemas.openxmlformats.org/officeDocument/2006/relationships/image" Target="../media/image154.jpeg"/><Relationship Id="rId32" Type="http://schemas.openxmlformats.org/officeDocument/2006/relationships/image" Target="../media/image162.jpeg"/><Relationship Id="rId37" Type="http://schemas.openxmlformats.org/officeDocument/2006/relationships/image" Target="../media/image167.jpeg"/><Relationship Id="rId40" Type="http://schemas.openxmlformats.org/officeDocument/2006/relationships/image" Target="../media/image41.jpeg"/><Relationship Id="rId45" Type="http://schemas.openxmlformats.org/officeDocument/2006/relationships/image" Target="../media/image57.jpeg"/><Relationship Id="rId5" Type="http://schemas.openxmlformats.org/officeDocument/2006/relationships/image" Target="../media/image135.jpeg"/><Relationship Id="rId15" Type="http://schemas.openxmlformats.org/officeDocument/2006/relationships/image" Target="../media/image145.jpeg"/><Relationship Id="rId23" Type="http://schemas.openxmlformats.org/officeDocument/2006/relationships/image" Target="../media/image153.jpeg"/><Relationship Id="rId28" Type="http://schemas.openxmlformats.org/officeDocument/2006/relationships/image" Target="../media/image158.jpeg"/><Relationship Id="rId36" Type="http://schemas.openxmlformats.org/officeDocument/2006/relationships/image" Target="../media/image166.jpeg"/><Relationship Id="rId10" Type="http://schemas.openxmlformats.org/officeDocument/2006/relationships/image" Target="../media/image140.jpeg"/><Relationship Id="rId19" Type="http://schemas.openxmlformats.org/officeDocument/2006/relationships/image" Target="../media/image149.jpeg"/><Relationship Id="rId31" Type="http://schemas.openxmlformats.org/officeDocument/2006/relationships/image" Target="../media/image161.jpeg"/><Relationship Id="rId44" Type="http://schemas.openxmlformats.org/officeDocument/2006/relationships/image" Target="../media/image120.jpeg"/><Relationship Id="rId4" Type="http://schemas.openxmlformats.org/officeDocument/2006/relationships/image" Target="../media/image134.jpeg"/><Relationship Id="rId9" Type="http://schemas.openxmlformats.org/officeDocument/2006/relationships/image" Target="../media/image139.jpeg"/><Relationship Id="rId14" Type="http://schemas.openxmlformats.org/officeDocument/2006/relationships/image" Target="../media/image144.jpeg"/><Relationship Id="rId22" Type="http://schemas.openxmlformats.org/officeDocument/2006/relationships/image" Target="../media/image152.jpeg"/><Relationship Id="rId27" Type="http://schemas.openxmlformats.org/officeDocument/2006/relationships/image" Target="../media/image157.jpeg"/><Relationship Id="rId30" Type="http://schemas.openxmlformats.org/officeDocument/2006/relationships/image" Target="../media/image160.jpeg"/><Relationship Id="rId35" Type="http://schemas.openxmlformats.org/officeDocument/2006/relationships/image" Target="../media/image165.jpeg"/><Relationship Id="rId43" Type="http://schemas.openxmlformats.org/officeDocument/2006/relationships/image" Target="../media/image48.jpeg"/><Relationship Id="rId8" Type="http://schemas.openxmlformats.org/officeDocument/2006/relationships/image" Target="../media/image138.jpeg"/><Relationship Id="rId3" Type="http://schemas.openxmlformats.org/officeDocument/2006/relationships/image" Target="../media/image133.jpeg"/><Relationship Id="rId12" Type="http://schemas.openxmlformats.org/officeDocument/2006/relationships/image" Target="../media/image142.jpeg"/><Relationship Id="rId17" Type="http://schemas.openxmlformats.org/officeDocument/2006/relationships/image" Target="../media/image147.jpeg"/><Relationship Id="rId25" Type="http://schemas.openxmlformats.org/officeDocument/2006/relationships/image" Target="../media/image155.jpeg"/><Relationship Id="rId33" Type="http://schemas.openxmlformats.org/officeDocument/2006/relationships/image" Target="../media/image163.jpeg"/><Relationship Id="rId38" Type="http://schemas.openxmlformats.org/officeDocument/2006/relationships/image" Target="../media/image168.jpeg"/><Relationship Id="rId46" Type="http://schemas.openxmlformats.org/officeDocument/2006/relationships/image" Target="../media/image170.jpeg"/><Relationship Id="rId20" Type="http://schemas.openxmlformats.org/officeDocument/2006/relationships/image" Target="../media/image150.jpeg"/><Relationship Id="rId41" Type="http://schemas.openxmlformats.org/officeDocument/2006/relationships/image" Target="../media/image44.jpe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60.jpeg"/><Relationship Id="rId21" Type="http://schemas.openxmlformats.org/officeDocument/2006/relationships/image" Target="../media/image151.jpeg"/><Relationship Id="rId42" Type="http://schemas.openxmlformats.org/officeDocument/2006/relationships/image" Target="../media/image180.png"/><Relationship Id="rId47" Type="http://schemas.openxmlformats.org/officeDocument/2006/relationships/image" Target="../media/image185.png"/><Relationship Id="rId63" Type="http://schemas.openxmlformats.org/officeDocument/2006/relationships/image" Target="../media/image198.jpeg"/><Relationship Id="rId68" Type="http://schemas.openxmlformats.org/officeDocument/2006/relationships/image" Target="../media/image202.png"/><Relationship Id="rId16" Type="http://schemas.openxmlformats.org/officeDocument/2006/relationships/image" Target="../media/image147.jpeg"/><Relationship Id="rId11" Type="http://schemas.openxmlformats.org/officeDocument/2006/relationships/image" Target="../media/image141.jpeg"/><Relationship Id="rId32" Type="http://schemas.openxmlformats.org/officeDocument/2006/relationships/image" Target="../media/image44.jpeg"/><Relationship Id="rId37" Type="http://schemas.openxmlformats.org/officeDocument/2006/relationships/image" Target="../media/image170.jpeg"/><Relationship Id="rId53" Type="http://schemas.openxmlformats.org/officeDocument/2006/relationships/image" Target="../media/image191.png"/><Relationship Id="rId58" Type="http://schemas.openxmlformats.org/officeDocument/2006/relationships/image" Target="../media/image196.jpeg"/><Relationship Id="rId74" Type="http://schemas.openxmlformats.org/officeDocument/2006/relationships/image" Target="../media/image208.png"/><Relationship Id="rId79" Type="http://schemas.openxmlformats.org/officeDocument/2006/relationships/image" Target="../media/image210.png"/><Relationship Id="rId5" Type="http://schemas.openxmlformats.org/officeDocument/2006/relationships/image" Target="../media/image135.jpeg"/><Relationship Id="rId61" Type="http://schemas.openxmlformats.org/officeDocument/2006/relationships/image" Target="../media/image62.jpeg"/><Relationship Id="rId82" Type="http://schemas.openxmlformats.org/officeDocument/2006/relationships/image" Target="../media/image213.png"/><Relationship Id="rId19" Type="http://schemas.openxmlformats.org/officeDocument/2006/relationships/image" Target="../media/image149.jpeg"/><Relationship Id="rId14" Type="http://schemas.openxmlformats.org/officeDocument/2006/relationships/image" Target="../media/image144.jpeg"/><Relationship Id="rId22" Type="http://schemas.openxmlformats.org/officeDocument/2006/relationships/image" Target="../media/image152.jpeg"/><Relationship Id="rId27" Type="http://schemas.openxmlformats.org/officeDocument/2006/relationships/image" Target="../media/image162.jpeg"/><Relationship Id="rId30" Type="http://schemas.openxmlformats.org/officeDocument/2006/relationships/image" Target="../media/image167.jpeg"/><Relationship Id="rId35" Type="http://schemas.openxmlformats.org/officeDocument/2006/relationships/image" Target="../media/image120.jpeg"/><Relationship Id="rId43" Type="http://schemas.openxmlformats.org/officeDocument/2006/relationships/image" Target="../media/image181.png"/><Relationship Id="rId48" Type="http://schemas.openxmlformats.org/officeDocument/2006/relationships/image" Target="../media/image186.png"/><Relationship Id="rId56" Type="http://schemas.openxmlformats.org/officeDocument/2006/relationships/image" Target="../media/image194.png"/><Relationship Id="rId64" Type="http://schemas.openxmlformats.org/officeDocument/2006/relationships/image" Target="../media/image199.jpeg"/><Relationship Id="rId69" Type="http://schemas.openxmlformats.org/officeDocument/2006/relationships/image" Target="../media/image203.png"/><Relationship Id="rId77" Type="http://schemas.openxmlformats.org/officeDocument/2006/relationships/image" Target="../media/image67.jpeg"/><Relationship Id="rId8" Type="http://schemas.openxmlformats.org/officeDocument/2006/relationships/image" Target="../media/image138.jpeg"/><Relationship Id="rId51" Type="http://schemas.openxmlformats.org/officeDocument/2006/relationships/image" Target="../media/image189.png"/><Relationship Id="rId72" Type="http://schemas.openxmlformats.org/officeDocument/2006/relationships/image" Target="../media/image206.png"/><Relationship Id="rId80" Type="http://schemas.openxmlformats.org/officeDocument/2006/relationships/image" Target="../media/image211.png"/><Relationship Id="rId3" Type="http://schemas.openxmlformats.org/officeDocument/2006/relationships/image" Target="../media/image133.jpeg"/><Relationship Id="rId12" Type="http://schemas.openxmlformats.org/officeDocument/2006/relationships/image" Target="../media/image142.jpeg"/><Relationship Id="rId17" Type="http://schemas.openxmlformats.org/officeDocument/2006/relationships/image" Target="../media/image175.jpeg"/><Relationship Id="rId25" Type="http://schemas.openxmlformats.org/officeDocument/2006/relationships/image" Target="../media/image158.jpeg"/><Relationship Id="rId33" Type="http://schemas.openxmlformats.org/officeDocument/2006/relationships/image" Target="../media/image47.jpeg"/><Relationship Id="rId38" Type="http://schemas.openxmlformats.org/officeDocument/2006/relationships/image" Target="../media/image171.jpeg"/><Relationship Id="rId46" Type="http://schemas.openxmlformats.org/officeDocument/2006/relationships/image" Target="../media/image184.png"/><Relationship Id="rId59" Type="http://schemas.openxmlformats.org/officeDocument/2006/relationships/image" Target="../media/image197.jpeg"/><Relationship Id="rId67" Type="http://schemas.openxmlformats.org/officeDocument/2006/relationships/image" Target="../media/image201.png"/><Relationship Id="rId20" Type="http://schemas.openxmlformats.org/officeDocument/2006/relationships/image" Target="../media/image150.jpeg"/><Relationship Id="rId41" Type="http://schemas.openxmlformats.org/officeDocument/2006/relationships/image" Target="../media/image179.png"/><Relationship Id="rId54" Type="http://schemas.openxmlformats.org/officeDocument/2006/relationships/image" Target="../media/image192.png"/><Relationship Id="rId62" Type="http://schemas.openxmlformats.org/officeDocument/2006/relationships/image" Target="../media/image123.jpeg"/><Relationship Id="rId70" Type="http://schemas.openxmlformats.org/officeDocument/2006/relationships/image" Target="../media/image204.png"/><Relationship Id="rId75" Type="http://schemas.openxmlformats.org/officeDocument/2006/relationships/image" Target="../media/image24.jpeg"/><Relationship Id="rId1" Type="http://schemas.openxmlformats.org/officeDocument/2006/relationships/image" Target="../media/image172.jpeg"/><Relationship Id="rId6" Type="http://schemas.openxmlformats.org/officeDocument/2006/relationships/image" Target="../media/image174.jpeg"/><Relationship Id="rId15" Type="http://schemas.openxmlformats.org/officeDocument/2006/relationships/image" Target="../media/image145.jpeg"/><Relationship Id="rId23" Type="http://schemas.openxmlformats.org/officeDocument/2006/relationships/image" Target="../media/image154.jpeg"/><Relationship Id="rId28" Type="http://schemas.openxmlformats.org/officeDocument/2006/relationships/image" Target="../media/image164.jpeg"/><Relationship Id="rId36" Type="http://schemas.openxmlformats.org/officeDocument/2006/relationships/image" Target="../media/image176.jpeg"/><Relationship Id="rId49" Type="http://schemas.openxmlformats.org/officeDocument/2006/relationships/image" Target="../media/image187.png"/><Relationship Id="rId57" Type="http://schemas.openxmlformats.org/officeDocument/2006/relationships/image" Target="../media/image195.png"/><Relationship Id="rId10" Type="http://schemas.openxmlformats.org/officeDocument/2006/relationships/image" Target="../media/image140.jpeg"/><Relationship Id="rId31" Type="http://schemas.openxmlformats.org/officeDocument/2006/relationships/image" Target="../media/image41.jpeg"/><Relationship Id="rId44" Type="http://schemas.openxmlformats.org/officeDocument/2006/relationships/image" Target="../media/image182.png"/><Relationship Id="rId52" Type="http://schemas.openxmlformats.org/officeDocument/2006/relationships/image" Target="../media/image190.png"/><Relationship Id="rId60" Type="http://schemas.openxmlformats.org/officeDocument/2006/relationships/image" Target="../media/image61.jpeg"/><Relationship Id="rId65" Type="http://schemas.openxmlformats.org/officeDocument/2006/relationships/image" Target="../media/image121.jpeg"/><Relationship Id="rId73" Type="http://schemas.openxmlformats.org/officeDocument/2006/relationships/image" Target="../media/image207.png"/><Relationship Id="rId78" Type="http://schemas.openxmlformats.org/officeDocument/2006/relationships/image" Target="../media/image209.jpeg"/><Relationship Id="rId81" Type="http://schemas.openxmlformats.org/officeDocument/2006/relationships/image" Target="../media/image212.png"/><Relationship Id="rId4" Type="http://schemas.openxmlformats.org/officeDocument/2006/relationships/image" Target="../media/image134.jpeg"/><Relationship Id="rId9" Type="http://schemas.openxmlformats.org/officeDocument/2006/relationships/image" Target="../media/image139.jpeg"/><Relationship Id="rId13" Type="http://schemas.openxmlformats.org/officeDocument/2006/relationships/image" Target="../media/image143.jpeg"/><Relationship Id="rId18" Type="http://schemas.openxmlformats.org/officeDocument/2006/relationships/image" Target="../media/image148.jpeg"/><Relationship Id="rId39" Type="http://schemas.openxmlformats.org/officeDocument/2006/relationships/image" Target="../media/image177.png"/><Relationship Id="rId34" Type="http://schemas.openxmlformats.org/officeDocument/2006/relationships/image" Target="../media/image48.jpeg"/><Relationship Id="rId50" Type="http://schemas.openxmlformats.org/officeDocument/2006/relationships/image" Target="../media/image188.png"/><Relationship Id="rId55" Type="http://schemas.openxmlformats.org/officeDocument/2006/relationships/image" Target="../media/image193.png"/><Relationship Id="rId76" Type="http://schemas.openxmlformats.org/officeDocument/2006/relationships/image" Target="../media/image66.jpeg"/><Relationship Id="rId7" Type="http://schemas.openxmlformats.org/officeDocument/2006/relationships/image" Target="../media/image137.jpeg"/><Relationship Id="rId71" Type="http://schemas.openxmlformats.org/officeDocument/2006/relationships/image" Target="../media/image205.png"/><Relationship Id="rId2" Type="http://schemas.openxmlformats.org/officeDocument/2006/relationships/image" Target="../media/image173.jpeg"/><Relationship Id="rId29" Type="http://schemas.openxmlformats.org/officeDocument/2006/relationships/image" Target="../media/image165.jpeg"/><Relationship Id="rId24" Type="http://schemas.openxmlformats.org/officeDocument/2006/relationships/image" Target="../media/image156.jpeg"/><Relationship Id="rId40" Type="http://schemas.openxmlformats.org/officeDocument/2006/relationships/image" Target="../media/image178.png"/><Relationship Id="rId45" Type="http://schemas.openxmlformats.org/officeDocument/2006/relationships/image" Target="../media/image183.png"/><Relationship Id="rId66" Type="http://schemas.openxmlformats.org/officeDocument/2006/relationships/image" Target="../media/image200.png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60.jpeg"/><Relationship Id="rId21" Type="http://schemas.openxmlformats.org/officeDocument/2006/relationships/image" Target="../media/image151.jpeg"/><Relationship Id="rId42" Type="http://schemas.openxmlformats.org/officeDocument/2006/relationships/image" Target="../media/image41.jpeg"/><Relationship Id="rId47" Type="http://schemas.openxmlformats.org/officeDocument/2006/relationships/image" Target="../media/image120.jpeg"/><Relationship Id="rId63" Type="http://schemas.openxmlformats.org/officeDocument/2006/relationships/image" Target="../media/image199.jpeg"/><Relationship Id="rId68" Type="http://schemas.openxmlformats.org/officeDocument/2006/relationships/image" Target="../media/image234.png"/><Relationship Id="rId16" Type="http://schemas.openxmlformats.org/officeDocument/2006/relationships/image" Target="../media/image147.jpeg"/><Relationship Id="rId11" Type="http://schemas.openxmlformats.org/officeDocument/2006/relationships/image" Target="../media/image141.jpeg"/><Relationship Id="rId32" Type="http://schemas.openxmlformats.org/officeDocument/2006/relationships/image" Target="../media/image218.png"/><Relationship Id="rId37" Type="http://schemas.openxmlformats.org/officeDocument/2006/relationships/image" Target="../media/image222.png"/><Relationship Id="rId53" Type="http://schemas.openxmlformats.org/officeDocument/2006/relationships/image" Target="../media/image227.png"/><Relationship Id="rId58" Type="http://schemas.openxmlformats.org/officeDocument/2006/relationships/image" Target="../media/image231.jpeg"/><Relationship Id="rId74" Type="http://schemas.openxmlformats.org/officeDocument/2006/relationships/image" Target="../media/image24.jpeg"/><Relationship Id="rId79" Type="http://schemas.openxmlformats.org/officeDocument/2006/relationships/image" Target="../media/image241.png"/><Relationship Id="rId5" Type="http://schemas.openxmlformats.org/officeDocument/2006/relationships/image" Target="../media/image135.jpeg"/><Relationship Id="rId61" Type="http://schemas.openxmlformats.org/officeDocument/2006/relationships/image" Target="../media/image62.jpeg"/><Relationship Id="rId19" Type="http://schemas.openxmlformats.org/officeDocument/2006/relationships/image" Target="../media/image149.jpeg"/><Relationship Id="rId14" Type="http://schemas.openxmlformats.org/officeDocument/2006/relationships/image" Target="../media/image144.jpeg"/><Relationship Id="rId22" Type="http://schemas.openxmlformats.org/officeDocument/2006/relationships/image" Target="../media/image152.jpeg"/><Relationship Id="rId27" Type="http://schemas.openxmlformats.org/officeDocument/2006/relationships/image" Target="../media/image162.jpeg"/><Relationship Id="rId30" Type="http://schemas.openxmlformats.org/officeDocument/2006/relationships/image" Target="../media/image216.png"/><Relationship Id="rId35" Type="http://schemas.openxmlformats.org/officeDocument/2006/relationships/image" Target="../media/image221.png"/><Relationship Id="rId43" Type="http://schemas.openxmlformats.org/officeDocument/2006/relationships/image" Target="../media/image44.jpeg"/><Relationship Id="rId48" Type="http://schemas.openxmlformats.org/officeDocument/2006/relationships/image" Target="../media/image225.png"/><Relationship Id="rId56" Type="http://schemas.openxmlformats.org/officeDocument/2006/relationships/image" Target="../media/image196.jpeg"/><Relationship Id="rId64" Type="http://schemas.openxmlformats.org/officeDocument/2006/relationships/image" Target="../media/image121.jpeg"/><Relationship Id="rId69" Type="http://schemas.openxmlformats.org/officeDocument/2006/relationships/image" Target="../media/image235.png"/><Relationship Id="rId77" Type="http://schemas.openxmlformats.org/officeDocument/2006/relationships/image" Target="../media/image209.jpeg"/><Relationship Id="rId8" Type="http://schemas.openxmlformats.org/officeDocument/2006/relationships/image" Target="../media/image138.jpeg"/><Relationship Id="rId51" Type="http://schemas.openxmlformats.org/officeDocument/2006/relationships/image" Target="../media/image170.jpeg"/><Relationship Id="rId72" Type="http://schemas.openxmlformats.org/officeDocument/2006/relationships/image" Target="../media/image238.png"/><Relationship Id="rId80" Type="http://schemas.openxmlformats.org/officeDocument/2006/relationships/image" Target="../media/image242.png"/><Relationship Id="rId3" Type="http://schemas.openxmlformats.org/officeDocument/2006/relationships/image" Target="../media/image133.jpeg"/><Relationship Id="rId12" Type="http://schemas.openxmlformats.org/officeDocument/2006/relationships/image" Target="../media/image142.jpeg"/><Relationship Id="rId17" Type="http://schemas.openxmlformats.org/officeDocument/2006/relationships/image" Target="../media/image175.jpeg"/><Relationship Id="rId25" Type="http://schemas.openxmlformats.org/officeDocument/2006/relationships/image" Target="../media/image158.jpeg"/><Relationship Id="rId33" Type="http://schemas.openxmlformats.org/officeDocument/2006/relationships/image" Target="../media/image219.png"/><Relationship Id="rId38" Type="http://schemas.openxmlformats.org/officeDocument/2006/relationships/image" Target="../media/image164.jpeg"/><Relationship Id="rId46" Type="http://schemas.openxmlformats.org/officeDocument/2006/relationships/image" Target="../media/image48.jpeg"/><Relationship Id="rId59" Type="http://schemas.openxmlformats.org/officeDocument/2006/relationships/image" Target="../media/image197.jpeg"/><Relationship Id="rId67" Type="http://schemas.openxmlformats.org/officeDocument/2006/relationships/image" Target="../media/image233.png"/><Relationship Id="rId20" Type="http://schemas.openxmlformats.org/officeDocument/2006/relationships/image" Target="../media/image150.jpeg"/><Relationship Id="rId41" Type="http://schemas.openxmlformats.org/officeDocument/2006/relationships/image" Target="../media/image223.png"/><Relationship Id="rId54" Type="http://schemas.openxmlformats.org/officeDocument/2006/relationships/image" Target="../media/image228.jpeg"/><Relationship Id="rId62" Type="http://schemas.openxmlformats.org/officeDocument/2006/relationships/image" Target="../media/image198.jpeg"/><Relationship Id="rId70" Type="http://schemas.openxmlformats.org/officeDocument/2006/relationships/image" Target="../media/image236.png"/><Relationship Id="rId75" Type="http://schemas.openxmlformats.org/officeDocument/2006/relationships/image" Target="../media/image66.jpeg"/><Relationship Id="rId1" Type="http://schemas.openxmlformats.org/officeDocument/2006/relationships/image" Target="../media/image172.jpeg"/><Relationship Id="rId6" Type="http://schemas.openxmlformats.org/officeDocument/2006/relationships/image" Target="../media/image174.jpeg"/><Relationship Id="rId15" Type="http://schemas.openxmlformats.org/officeDocument/2006/relationships/image" Target="../media/image145.jpeg"/><Relationship Id="rId23" Type="http://schemas.openxmlformats.org/officeDocument/2006/relationships/image" Target="../media/image154.jpeg"/><Relationship Id="rId28" Type="http://schemas.openxmlformats.org/officeDocument/2006/relationships/image" Target="../media/image214.png"/><Relationship Id="rId36" Type="http://schemas.openxmlformats.org/officeDocument/2006/relationships/image" Target="../media/image190.png"/><Relationship Id="rId49" Type="http://schemas.openxmlformats.org/officeDocument/2006/relationships/image" Target="../media/image176.jpeg"/><Relationship Id="rId57" Type="http://schemas.openxmlformats.org/officeDocument/2006/relationships/image" Target="../media/image230.jpeg"/><Relationship Id="rId10" Type="http://schemas.openxmlformats.org/officeDocument/2006/relationships/image" Target="../media/image140.jpeg"/><Relationship Id="rId31" Type="http://schemas.openxmlformats.org/officeDocument/2006/relationships/image" Target="../media/image217.png"/><Relationship Id="rId44" Type="http://schemas.openxmlformats.org/officeDocument/2006/relationships/image" Target="../media/image47.jpeg"/><Relationship Id="rId52" Type="http://schemas.openxmlformats.org/officeDocument/2006/relationships/image" Target="../media/image171.jpeg"/><Relationship Id="rId60" Type="http://schemas.openxmlformats.org/officeDocument/2006/relationships/image" Target="../media/image61.jpeg"/><Relationship Id="rId65" Type="http://schemas.openxmlformats.org/officeDocument/2006/relationships/image" Target="../media/image200.png"/><Relationship Id="rId73" Type="http://schemas.openxmlformats.org/officeDocument/2006/relationships/image" Target="../media/image239.png"/><Relationship Id="rId78" Type="http://schemas.openxmlformats.org/officeDocument/2006/relationships/image" Target="../media/image240.png"/><Relationship Id="rId81" Type="http://schemas.openxmlformats.org/officeDocument/2006/relationships/image" Target="../media/image243.png"/><Relationship Id="rId4" Type="http://schemas.openxmlformats.org/officeDocument/2006/relationships/image" Target="../media/image134.jpeg"/><Relationship Id="rId9" Type="http://schemas.openxmlformats.org/officeDocument/2006/relationships/image" Target="../media/image139.jpeg"/><Relationship Id="rId13" Type="http://schemas.openxmlformats.org/officeDocument/2006/relationships/image" Target="../media/image143.jpeg"/><Relationship Id="rId18" Type="http://schemas.openxmlformats.org/officeDocument/2006/relationships/image" Target="../media/image148.jpeg"/><Relationship Id="rId39" Type="http://schemas.openxmlformats.org/officeDocument/2006/relationships/image" Target="../media/image165.jpeg"/><Relationship Id="rId34" Type="http://schemas.openxmlformats.org/officeDocument/2006/relationships/image" Target="../media/image220.png"/><Relationship Id="rId50" Type="http://schemas.openxmlformats.org/officeDocument/2006/relationships/image" Target="../media/image226.png"/><Relationship Id="rId55" Type="http://schemas.openxmlformats.org/officeDocument/2006/relationships/image" Target="../media/image229.jpeg"/><Relationship Id="rId76" Type="http://schemas.openxmlformats.org/officeDocument/2006/relationships/image" Target="../media/image67.jpeg"/><Relationship Id="rId7" Type="http://schemas.openxmlformats.org/officeDocument/2006/relationships/image" Target="../media/image137.jpeg"/><Relationship Id="rId71" Type="http://schemas.openxmlformats.org/officeDocument/2006/relationships/image" Target="../media/image237.png"/><Relationship Id="rId2" Type="http://schemas.openxmlformats.org/officeDocument/2006/relationships/image" Target="../media/image173.jpeg"/><Relationship Id="rId29" Type="http://schemas.openxmlformats.org/officeDocument/2006/relationships/image" Target="../media/image215.png"/><Relationship Id="rId24" Type="http://schemas.openxmlformats.org/officeDocument/2006/relationships/image" Target="../media/image156.jpeg"/><Relationship Id="rId40" Type="http://schemas.openxmlformats.org/officeDocument/2006/relationships/image" Target="../media/image167.jpeg"/><Relationship Id="rId45" Type="http://schemas.openxmlformats.org/officeDocument/2006/relationships/image" Target="../media/image224.png"/><Relationship Id="rId66" Type="http://schemas.openxmlformats.org/officeDocument/2006/relationships/image" Target="../media/image232.png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0.png"/><Relationship Id="rId21" Type="http://schemas.openxmlformats.org/officeDocument/2006/relationships/image" Target="../media/image156.jpeg"/><Relationship Id="rId42" Type="http://schemas.openxmlformats.org/officeDocument/2006/relationships/image" Target="../media/image44.jpeg"/><Relationship Id="rId47" Type="http://schemas.openxmlformats.org/officeDocument/2006/relationships/image" Target="../media/image261.png"/><Relationship Id="rId63" Type="http://schemas.openxmlformats.org/officeDocument/2006/relationships/image" Target="../media/image121.jpeg"/><Relationship Id="rId68" Type="http://schemas.openxmlformats.org/officeDocument/2006/relationships/image" Target="../media/image270.png"/><Relationship Id="rId16" Type="http://schemas.openxmlformats.org/officeDocument/2006/relationships/image" Target="../media/image148.jpeg"/><Relationship Id="rId11" Type="http://schemas.openxmlformats.org/officeDocument/2006/relationships/image" Target="../media/image141.jpeg"/><Relationship Id="rId32" Type="http://schemas.openxmlformats.org/officeDocument/2006/relationships/image" Target="../media/image255.png"/><Relationship Id="rId37" Type="http://schemas.openxmlformats.org/officeDocument/2006/relationships/image" Target="../media/image165.jpeg"/><Relationship Id="rId53" Type="http://schemas.openxmlformats.org/officeDocument/2006/relationships/image" Target="../media/image228.jpeg"/><Relationship Id="rId58" Type="http://schemas.openxmlformats.org/officeDocument/2006/relationships/image" Target="../media/image197.jpeg"/><Relationship Id="rId74" Type="http://schemas.openxmlformats.org/officeDocument/2006/relationships/image" Target="../media/image24.jpeg"/><Relationship Id="rId79" Type="http://schemas.openxmlformats.org/officeDocument/2006/relationships/image" Target="../media/image278.png"/><Relationship Id="rId5" Type="http://schemas.openxmlformats.org/officeDocument/2006/relationships/image" Target="../media/image245.jpeg"/><Relationship Id="rId61" Type="http://schemas.openxmlformats.org/officeDocument/2006/relationships/image" Target="../media/image198.jpeg"/><Relationship Id="rId19" Type="http://schemas.openxmlformats.org/officeDocument/2006/relationships/image" Target="../media/image152.jpeg"/><Relationship Id="rId14" Type="http://schemas.openxmlformats.org/officeDocument/2006/relationships/image" Target="../media/image145.jpeg"/><Relationship Id="rId22" Type="http://schemas.openxmlformats.org/officeDocument/2006/relationships/image" Target="../media/image158.jpeg"/><Relationship Id="rId27" Type="http://schemas.openxmlformats.org/officeDocument/2006/relationships/image" Target="../media/image216.png"/><Relationship Id="rId30" Type="http://schemas.openxmlformats.org/officeDocument/2006/relationships/image" Target="../media/image253.png"/><Relationship Id="rId35" Type="http://schemas.openxmlformats.org/officeDocument/2006/relationships/image" Target="../media/image257.png"/><Relationship Id="rId43" Type="http://schemas.openxmlformats.org/officeDocument/2006/relationships/image" Target="../media/image259.jpeg"/><Relationship Id="rId48" Type="http://schemas.openxmlformats.org/officeDocument/2006/relationships/image" Target="../media/image57.jpeg"/><Relationship Id="rId56" Type="http://schemas.openxmlformats.org/officeDocument/2006/relationships/image" Target="../media/image265.jpeg"/><Relationship Id="rId64" Type="http://schemas.openxmlformats.org/officeDocument/2006/relationships/image" Target="../media/image200.png"/><Relationship Id="rId69" Type="http://schemas.openxmlformats.org/officeDocument/2006/relationships/image" Target="../media/image271.png"/><Relationship Id="rId77" Type="http://schemas.openxmlformats.org/officeDocument/2006/relationships/image" Target="../media/image276.jpeg"/><Relationship Id="rId8" Type="http://schemas.openxmlformats.org/officeDocument/2006/relationships/image" Target="../media/image138.jpeg"/><Relationship Id="rId51" Type="http://schemas.openxmlformats.org/officeDocument/2006/relationships/image" Target="../media/image171.jpeg"/><Relationship Id="rId72" Type="http://schemas.openxmlformats.org/officeDocument/2006/relationships/image" Target="../media/image274.png"/><Relationship Id="rId80" Type="http://schemas.openxmlformats.org/officeDocument/2006/relationships/image" Target="../media/image279.png"/><Relationship Id="rId3" Type="http://schemas.openxmlformats.org/officeDocument/2006/relationships/image" Target="../media/image135.jpeg"/><Relationship Id="rId12" Type="http://schemas.openxmlformats.org/officeDocument/2006/relationships/image" Target="../media/image142.jpeg"/><Relationship Id="rId17" Type="http://schemas.openxmlformats.org/officeDocument/2006/relationships/image" Target="../media/image150.jpeg"/><Relationship Id="rId25" Type="http://schemas.openxmlformats.org/officeDocument/2006/relationships/image" Target="../media/image249.png"/><Relationship Id="rId33" Type="http://schemas.openxmlformats.org/officeDocument/2006/relationships/image" Target="../media/image190.png"/><Relationship Id="rId38" Type="http://schemas.openxmlformats.org/officeDocument/2006/relationships/image" Target="../media/image167.jpeg"/><Relationship Id="rId46" Type="http://schemas.openxmlformats.org/officeDocument/2006/relationships/image" Target="../media/image120.jpeg"/><Relationship Id="rId59" Type="http://schemas.openxmlformats.org/officeDocument/2006/relationships/image" Target="../media/image266.jpeg"/><Relationship Id="rId67" Type="http://schemas.openxmlformats.org/officeDocument/2006/relationships/image" Target="../media/image269.png"/><Relationship Id="rId20" Type="http://schemas.openxmlformats.org/officeDocument/2006/relationships/image" Target="../media/image154.jpeg"/><Relationship Id="rId41" Type="http://schemas.openxmlformats.org/officeDocument/2006/relationships/image" Target="../media/image258.png"/><Relationship Id="rId54" Type="http://schemas.openxmlformats.org/officeDocument/2006/relationships/image" Target="../media/image229.jpeg"/><Relationship Id="rId62" Type="http://schemas.openxmlformats.org/officeDocument/2006/relationships/image" Target="../media/image199.jpeg"/><Relationship Id="rId70" Type="http://schemas.openxmlformats.org/officeDocument/2006/relationships/image" Target="../media/image272.png"/><Relationship Id="rId75" Type="http://schemas.openxmlformats.org/officeDocument/2006/relationships/image" Target="../media/image66.jpeg"/><Relationship Id="rId1" Type="http://schemas.openxmlformats.org/officeDocument/2006/relationships/image" Target="../media/image244.jpeg"/><Relationship Id="rId6" Type="http://schemas.openxmlformats.org/officeDocument/2006/relationships/image" Target="../media/image246.jpeg"/><Relationship Id="rId15" Type="http://schemas.openxmlformats.org/officeDocument/2006/relationships/image" Target="../media/image147.jpeg"/><Relationship Id="rId23" Type="http://schemas.openxmlformats.org/officeDocument/2006/relationships/image" Target="../media/image160.jpeg"/><Relationship Id="rId28" Type="http://schemas.openxmlformats.org/officeDocument/2006/relationships/image" Target="../media/image251.png"/><Relationship Id="rId36" Type="http://schemas.openxmlformats.org/officeDocument/2006/relationships/image" Target="../media/image164.jpeg"/><Relationship Id="rId49" Type="http://schemas.openxmlformats.org/officeDocument/2006/relationships/image" Target="../media/image262.png"/><Relationship Id="rId57" Type="http://schemas.openxmlformats.org/officeDocument/2006/relationships/image" Target="../media/image196.jpeg"/><Relationship Id="rId10" Type="http://schemas.openxmlformats.org/officeDocument/2006/relationships/image" Target="../media/image248.jpeg"/><Relationship Id="rId31" Type="http://schemas.openxmlformats.org/officeDocument/2006/relationships/image" Target="../media/image254.png"/><Relationship Id="rId44" Type="http://schemas.openxmlformats.org/officeDocument/2006/relationships/image" Target="../media/image260.png"/><Relationship Id="rId52" Type="http://schemas.openxmlformats.org/officeDocument/2006/relationships/image" Target="../media/image263.png"/><Relationship Id="rId60" Type="http://schemas.openxmlformats.org/officeDocument/2006/relationships/image" Target="../media/image62.jpeg"/><Relationship Id="rId65" Type="http://schemas.openxmlformats.org/officeDocument/2006/relationships/image" Target="../media/image267.png"/><Relationship Id="rId73" Type="http://schemas.openxmlformats.org/officeDocument/2006/relationships/image" Target="../media/image275.png"/><Relationship Id="rId78" Type="http://schemas.openxmlformats.org/officeDocument/2006/relationships/image" Target="../media/image277.png"/><Relationship Id="rId81" Type="http://schemas.openxmlformats.org/officeDocument/2006/relationships/image" Target="../media/image280.png"/><Relationship Id="rId4" Type="http://schemas.openxmlformats.org/officeDocument/2006/relationships/image" Target="../media/image136.jpeg"/><Relationship Id="rId9" Type="http://schemas.openxmlformats.org/officeDocument/2006/relationships/image" Target="../media/image247.jpeg"/><Relationship Id="rId13" Type="http://schemas.openxmlformats.org/officeDocument/2006/relationships/image" Target="../media/image143.jpeg"/><Relationship Id="rId18" Type="http://schemas.openxmlformats.org/officeDocument/2006/relationships/image" Target="../media/image151.jpeg"/><Relationship Id="rId39" Type="http://schemas.openxmlformats.org/officeDocument/2006/relationships/image" Target="../media/image223.png"/><Relationship Id="rId34" Type="http://schemas.openxmlformats.org/officeDocument/2006/relationships/image" Target="../media/image256.png"/><Relationship Id="rId50" Type="http://schemas.openxmlformats.org/officeDocument/2006/relationships/image" Target="../media/image170.jpeg"/><Relationship Id="rId55" Type="http://schemas.openxmlformats.org/officeDocument/2006/relationships/image" Target="../media/image264.jpeg"/><Relationship Id="rId76" Type="http://schemas.openxmlformats.org/officeDocument/2006/relationships/image" Target="../media/image67.jpeg"/><Relationship Id="rId7" Type="http://schemas.openxmlformats.org/officeDocument/2006/relationships/image" Target="../media/image137.jpeg"/><Relationship Id="rId71" Type="http://schemas.openxmlformats.org/officeDocument/2006/relationships/image" Target="../media/image273.png"/><Relationship Id="rId2" Type="http://schemas.openxmlformats.org/officeDocument/2006/relationships/image" Target="../media/image132.jpeg"/><Relationship Id="rId29" Type="http://schemas.openxmlformats.org/officeDocument/2006/relationships/image" Target="../media/image252.png"/><Relationship Id="rId24" Type="http://schemas.openxmlformats.org/officeDocument/2006/relationships/image" Target="../media/image162.jpeg"/><Relationship Id="rId40" Type="http://schemas.openxmlformats.org/officeDocument/2006/relationships/image" Target="../media/image41.jpeg"/><Relationship Id="rId45" Type="http://schemas.openxmlformats.org/officeDocument/2006/relationships/image" Target="../media/image48.jpeg"/><Relationship Id="rId66" Type="http://schemas.openxmlformats.org/officeDocument/2006/relationships/image" Target="../media/image268.png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06.jpeg"/><Relationship Id="rId21" Type="http://schemas.openxmlformats.org/officeDocument/2006/relationships/image" Target="../media/image301.jpeg"/><Relationship Id="rId42" Type="http://schemas.openxmlformats.org/officeDocument/2006/relationships/image" Target="../media/image322.jpeg"/><Relationship Id="rId47" Type="http://schemas.openxmlformats.org/officeDocument/2006/relationships/image" Target="../media/image327.jpeg"/><Relationship Id="rId63" Type="http://schemas.openxmlformats.org/officeDocument/2006/relationships/image" Target="../media/image343.png"/><Relationship Id="rId68" Type="http://schemas.openxmlformats.org/officeDocument/2006/relationships/image" Target="../media/image348.png"/><Relationship Id="rId16" Type="http://schemas.openxmlformats.org/officeDocument/2006/relationships/image" Target="../media/image296.jpeg"/><Relationship Id="rId11" Type="http://schemas.openxmlformats.org/officeDocument/2006/relationships/image" Target="../media/image291.jpeg"/><Relationship Id="rId24" Type="http://schemas.openxmlformats.org/officeDocument/2006/relationships/image" Target="../media/image304.jpeg"/><Relationship Id="rId32" Type="http://schemas.openxmlformats.org/officeDocument/2006/relationships/image" Target="../media/image312.jpeg"/><Relationship Id="rId37" Type="http://schemas.openxmlformats.org/officeDocument/2006/relationships/image" Target="../media/image317.jpeg"/><Relationship Id="rId40" Type="http://schemas.openxmlformats.org/officeDocument/2006/relationships/image" Target="../media/image320.jpeg"/><Relationship Id="rId45" Type="http://schemas.openxmlformats.org/officeDocument/2006/relationships/image" Target="../media/image325.jpeg"/><Relationship Id="rId53" Type="http://schemas.openxmlformats.org/officeDocument/2006/relationships/image" Target="../media/image333.png"/><Relationship Id="rId58" Type="http://schemas.openxmlformats.org/officeDocument/2006/relationships/image" Target="../media/image338.png"/><Relationship Id="rId66" Type="http://schemas.openxmlformats.org/officeDocument/2006/relationships/image" Target="../media/image346.png"/><Relationship Id="rId74" Type="http://schemas.openxmlformats.org/officeDocument/2006/relationships/image" Target="../media/image354.png"/><Relationship Id="rId79" Type="http://schemas.openxmlformats.org/officeDocument/2006/relationships/image" Target="../media/image359.png"/><Relationship Id="rId5" Type="http://schemas.openxmlformats.org/officeDocument/2006/relationships/image" Target="../media/image285.jpeg"/><Relationship Id="rId61" Type="http://schemas.openxmlformats.org/officeDocument/2006/relationships/image" Target="../media/image341.png"/><Relationship Id="rId19" Type="http://schemas.openxmlformats.org/officeDocument/2006/relationships/image" Target="../media/image299.jpeg"/><Relationship Id="rId14" Type="http://schemas.openxmlformats.org/officeDocument/2006/relationships/image" Target="../media/image294.jpeg"/><Relationship Id="rId22" Type="http://schemas.openxmlformats.org/officeDocument/2006/relationships/image" Target="../media/image302.jpeg"/><Relationship Id="rId27" Type="http://schemas.openxmlformats.org/officeDocument/2006/relationships/image" Target="../media/image307.jpeg"/><Relationship Id="rId30" Type="http://schemas.openxmlformats.org/officeDocument/2006/relationships/image" Target="../media/image310.jpeg"/><Relationship Id="rId35" Type="http://schemas.openxmlformats.org/officeDocument/2006/relationships/image" Target="../media/image315.jpeg"/><Relationship Id="rId43" Type="http://schemas.openxmlformats.org/officeDocument/2006/relationships/image" Target="../media/image323.jpeg"/><Relationship Id="rId48" Type="http://schemas.openxmlformats.org/officeDocument/2006/relationships/image" Target="../media/image328.jpeg"/><Relationship Id="rId56" Type="http://schemas.openxmlformats.org/officeDocument/2006/relationships/image" Target="../media/image336.png"/><Relationship Id="rId64" Type="http://schemas.openxmlformats.org/officeDocument/2006/relationships/image" Target="../media/image344.png"/><Relationship Id="rId69" Type="http://schemas.openxmlformats.org/officeDocument/2006/relationships/image" Target="../media/image349.png"/><Relationship Id="rId77" Type="http://schemas.openxmlformats.org/officeDocument/2006/relationships/image" Target="../media/image357.jpeg"/><Relationship Id="rId8" Type="http://schemas.openxmlformats.org/officeDocument/2006/relationships/image" Target="../media/image288.jpeg"/><Relationship Id="rId51" Type="http://schemas.openxmlformats.org/officeDocument/2006/relationships/image" Target="../media/image331.png"/><Relationship Id="rId72" Type="http://schemas.openxmlformats.org/officeDocument/2006/relationships/image" Target="../media/image352.png"/><Relationship Id="rId80" Type="http://schemas.openxmlformats.org/officeDocument/2006/relationships/image" Target="../media/image360.png"/><Relationship Id="rId3" Type="http://schemas.openxmlformats.org/officeDocument/2006/relationships/image" Target="../media/image283.jpeg"/><Relationship Id="rId12" Type="http://schemas.openxmlformats.org/officeDocument/2006/relationships/image" Target="../media/image292.jpeg"/><Relationship Id="rId17" Type="http://schemas.openxmlformats.org/officeDocument/2006/relationships/image" Target="../media/image297.jpeg"/><Relationship Id="rId25" Type="http://schemas.openxmlformats.org/officeDocument/2006/relationships/image" Target="../media/image305.jpeg"/><Relationship Id="rId33" Type="http://schemas.openxmlformats.org/officeDocument/2006/relationships/image" Target="../media/image313.jpeg"/><Relationship Id="rId38" Type="http://schemas.openxmlformats.org/officeDocument/2006/relationships/image" Target="../media/image318.jpeg"/><Relationship Id="rId46" Type="http://schemas.openxmlformats.org/officeDocument/2006/relationships/image" Target="../media/image326.jpeg"/><Relationship Id="rId59" Type="http://schemas.openxmlformats.org/officeDocument/2006/relationships/image" Target="../media/image339.png"/><Relationship Id="rId67" Type="http://schemas.openxmlformats.org/officeDocument/2006/relationships/image" Target="../media/image347.png"/><Relationship Id="rId20" Type="http://schemas.openxmlformats.org/officeDocument/2006/relationships/image" Target="../media/image300.jpeg"/><Relationship Id="rId41" Type="http://schemas.openxmlformats.org/officeDocument/2006/relationships/image" Target="../media/image321.jpeg"/><Relationship Id="rId54" Type="http://schemas.openxmlformats.org/officeDocument/2006/relationships/image" Target="../media/image334.png"/><Relationship Id="rId62" Type="http://schemas.openxmlformats.org/officeDocument/2006/relationships/image" Target="../media/image342.png"/><Relationship Id="rId70" Type="http://schemas.openxmlformats.org/officeDocument/2006/relationships/image" Target="../media/image350.png"/><Relationship Id="rId75" Type="http://schemas.openxmlformats.org/officeDocument/2006/relationships/image" Target="../media/image355.png"/><Relationship Id="rId1" Type="http://schemas.openxmlformats.org/officeDocument/2006/relationships/image" Target="../media/image281.jpeg"/><Relationship Id="rId6" Type="http://schemas.openxmlformats.org/officeDocument/2006/relationships/image" Target="../media/image286.jpeg"/><Relationship Id="rId15" Type="http://schemas.openxmlformats.org/officeDocument/2006/relationships/image" Target="../media/image295.jpeg"/><Relationship Id="rId23" Type="http://schemas.openxmlformats.org/officeDocument/2006/relationships/image" Target="../media/image303.jpeg"/><Relationship Id="rId28" Type="http://schemas.openxmlformats.org/officeDocument/2006/relationships/image" Target="../media/image308.jpeg"/><Relationship Id="rId36" Type="http://schemas.openxmlformats.org/officeDocument/2006/relationships/image" Target="../media/image316.jpeg"/><Relationship Id="rId49" Type="http://schemas.openxmlformats.org/officeDocument/2006/relationships/image" Target="../media/image329.jpeg"/><Relationship Id="rId57" Type="http://schemas.openxmlformats.org/officeDocument/2006/relationships/image" Target="../media/image337.png"/><Relationship Id="rId10" Type="http://schemas.openxmlformats.org/officeDocument/2006/relationships/image" Target="../media/image290.jpeg"/><Relationship Id="rId31" Type="http://schemas.openxmlformats.org/officeDocument/2006/relationships/image" Target="../media/image311.jpeg"/><Relationship Id="rId44" Type="http://schemas.openxmlformats.org/officeDocument/2006/relationships/image" Target="../media/image324.jpeg"/><Relationship Id="rId52" Type="http://schemas.openxmlformats.org/officeDocument/2006/relationships/image" Target="../media/image332.png"/><Relationship Id="rId60" Type="http://schemas.openxmlformats.org/officeDocument/2006/relationships/image" Target="../media/image340.png"/><Relationship Id="rId65" Type="http://schemas.openxmlformats.org/officeDocument/2006/relationships/image" Target="../media/image345.png"/><Relationship Id="rId73" Type="http://schemas.openxmlformats.org/officeDocument/2006/relationships/image" Target="../media/image353.png"/><Relationship Id="rId78" Type="http://schemas.openxmlformats.org/officeDocument/2006/relationships/image" Target="../media/image358.jpeg"/><Relationship Id="rId4" Type="http://schemas.openxmlformats.org/officeDocument/2006/relationships/image" Target="../media/image284.jpeg"/><Relationship Id="rId9" Type="http://schemas.openxmlformats.org/officeDocument/2006/relationships/image" Target="../media/image289.jpeg"/><Relationship Id="rId13" Type="http://schemas.openxmlformats.org/officeDocument/2006/relationships/image" Target="../media/image293.jpeg"/><Relationship Id="rId18" Type="http://schemas.openxmlformats.org/officeDocument/2006/relationships/image" Target="../media/image298.jpeg"/><Relationship Id="rId39" Type="http://schemas.openxmlformats.org/officeDocument/2006/relationships/image" Target="../media/image319.jpeg"/><Relationship Id="rId34" Type="http://schemas.openxmlformats.org/officeDocument/2006/relationships/image" Target="../media/image314.jpeg"/><Relationship Id="rId50" Type="http://schemas.openxmlformats.org/officeDocument/2006/relationships/image" Target="../media/image330.png"/><Relationship Id="rId55" Type="http://schemas.openxmlformats.org/officeDocument/2006/relationships/image" Target="../media/image335.png"/><Relationship Id="rId76" Type="http://schemas.openxmlformats.org/officeDocument/2006/relationships/image" Target="../media/image356.png"/><Relationship Id="rId7" Type="http://schemas.openxmlformats.org/officeDocument/2006/relationships/image" Target="../media/image287.jpeg"/><Relationship Id="rId71" Type="http://schemas.openxmlformats.org/officeDocument/2006/relationships/image" Target="../media/image351.png"/><Relationship Id="rId2" Type="http://schemas.openxmlformats.org/officeDocument/2006/relationships/image" Target="../media/image282.jpeg"/><Relationship Id="rId29" Type="http://schemas.openxmlformats.org/officeDocument/2006/relationships/image" Target="../media/image309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10</xdr:row>
      <xdr:rowOff>190500</xdr:rowOff>
    </xdr:from>
    <xdr:to>
      <xdr:col>2</xdr:col>
      <xdr:colOff>2628900</xdr:colOff>
      <xdr:row>10</xdr:row>
      <xdr:rowOff>1333500</xdr:rowOff>
    </xdr:to>
    <xdr:pic>
      <xdr:nvPicPr>
        <xdr:cNvPr id="3073" name="Obraz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6075" y="10067925"/>
          <a:ext cx="2619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4</xdr:row>
      <xdr:rowOff>142875</xdr:rowOff>
    </xdr:from>
    <xdr:to>
      <xdr:col>2</xdr:col>
      <xdr:colOff>2667000</xdr:colOff>
      <xdr:row>4</xdr:row>
      <xdr:rowOff>1285875</xdr:rowOff>
    </xdr:to>
    <xdr:pic>
      <xdr:nvPicPr>
        <xdr:cNvPr id="3074" name="Obraz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4175" y="1104900"/>
          <a:ext cx="2619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6</xdr:row>
      <xdr:rowOff>88900</xdr:rowOff>
    </xdr:from>
    <xdr:to>
      <xdr:col>2</xdr:col>
      <xdr:colOff>2667000</xdr:colOff>
      <xdr:row>6</xdr:row>
      <xdr:rowOff>1346200</xdr:rowOff>
    </xdr:to>
    <xdr:pic>
      <xdr:nvPicPr>
        <xdr:cNvPr id="3075" name="Obraz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1000" y="3860800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114300</xdr:rowOff>
    </xdr:from>
    <xdr:to>
      <xdr:col>1</xdr:col>
      <xdr:colOff>1914525</xdr:colOff>
      <xdr:row>4</xdr:row>
      <xdr:rowOff>1371600</xdr:rowOff>
    </xdr:to>
    <xdr:pic>
      <xdr:nvPicPr>
        <xdr:cNvPr id="3076" name="Obraz 4">
          <a:extLst>
            <a:ext uri="{FF2B5EF4-FFF2-40B4-BE49-F238E27FC236}">
              <a16:creationId xmlns:a16="http://schemas.microsoft.com/office/drawing/2014/main" id="{00000000-0008-0000-0100-00000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1076325"/>
          <a:ext cx="18764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123825</xdr:rowOff>
    </xdr:from>
    <xdr:to>
      <xdr:col>1</xdr:col>
      <xdr:colOff>1981200</xdr:colOff>
      <xdr:row>6</xdr:row>
      <xdr:rowOff>1400175</xdr:rowOff>
    </xdr:to>
    <xdr:pic>
      <xdr:nvPicPr>
        <xdr:cNvPr id="3077" name="Obraz 6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3905250"/>
          <a:ext cx="19050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</xdr:row>
      <xdr:rowOff>152400</xdr:rowOff>
    </xdr:from>
    <xdr:to>
      <xdr:col>1</xdr:col>
      <xdr:colOff>1943100</xdr:colOff>
      <xdr:row>10</xdr:row>
      <xdr:rowOff>1409700</xdr:rowOff>
    </xdr:to>
    <xdr:pic>
      <xdr:nvPicPr>
        <xdr:cNvPr id="3078" name="Obraz 7">
          <a:extLst>
            <a:ext uri="{FF2B5EF4-FFF2-40B4-BE49-F238E27FC236}">
              <a16:creationId xmlns:a16="http://schemas.microsoft.com/office/drawing/2014/main" id="{00000000-0008-0000-01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0029825"/>
          <a:ext cx="18954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52959</xdr:colOff>
      <xdr:row>8</xdr:row>
      <xdr:rowOff>124380</xdr:rowOff>
    </xdr:from>
    <xdr:to>
      <xdr:col>2</xdr:col>
      <xdr:colOff>2664383</xdr:colOff>
      <xdr:row>8</xdr:row>
      <xdr:rowOff>1302731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BC59D0F-D151-0B43-81F2-9747858F0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371" y="6939174"/>
          <a:ext cx="2611424" cy="1178351"/>
        </a:xfrm>
        <a:prstGeom prst="rect">
          <a:avLst/>
        </a:prstGeom>
      </xdr:spPr>
    </xdr:pic>
    <xdr:clientData/>
  </xdr:twoCellAnchor>
  <xdr:twoCellAnchor editAs="oneCell">
    <xdr:from>
      <xdr:col>2</xdr:col>
      <xdr:colOff>52370</xdr:colOff>
      <xdr:row>12</xdr:row>
      <xdr:rowOff>153104</xdr:rowOff>
    </xdr:from>
    <xdr:to>
      <xdr:col>2</xdr:col>
      <xdr:colOff>2684020</xdr:colOff>
      <xdr:row>12</xdr:row>
      <xdr:rowOff>1309294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9078A4A-8D91-3E49-B880-DB22B0373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2782" y="13069135"/>
          <a:ext cx="2631650" cy="1156190"/>
        </a:xfrm>
        <a:prstGeom prst="rect">
          <a:avLst/>
        </a:prstGeom>
      </xdr:spPr>
    </xdr:pic>
    <xdr:clientData/>
  </xdr:twoCellAnchor>
  <xdr:twoCellAnchor editAs="oneCell">
    <xdr:from>
      <xdr:col>2</xdr:col>
      <xdr:colOff>32733</xdr:colOff>
      <xdr:row>11</xdr:row>
      <xdr:rowOff>163659</xdr:rowOff>
    </xdr:from>
    <xdr:to>
      <xdr:col>2</xdr:col>
      <xdr:colOff>2655223</xdr:colOff>
      <xdr:row>11</xdr:row>
      <xdr:rowOff>1315825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7D60C03-247D-644F-83E3-ACCEE2293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145" y="11554381"/>
          <a:ext cx="2622490" cy="1152166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11</xdr:row>
      <xdr:rowOff>142240</xdr:rowOff>
    </xdr:from>
    <xdr:to>
      <xdr:col>1</xdr:col>
      <xdr:colOff>1954849</xdr:colOff>
      <xdr:row>11</xdr:row>
      <xdr:rowOff>1412240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B34D6C9F-CFE7-9C47-B36D-9A5F52DF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240" y="11541760"/>
          <a:ext cx="1904049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9</xdr:row>
      <xdr:rowOff>88900</xdr:rowOff>
    </xdr:from>
    <xdr:to>
      <xdr:col>2</xdr:col>
      <xdr:colOff>2610427</xdr:colOff>
      <xdr:row>9</xdr:row>
      <xdr:rowOff>1384300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8340FA29-3BF6-FB4B-908E-4CD14D0E8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8432800"/>
          <a:ext cx="2597727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5</xdr:row>
      <xdr:rowOff>76200</xdr:rowOff>
    </xdr:from>
    <xdr:to>
      <xdr:col>2</xdr:col>
      <xdr:colOff>2677391</xdr:colOff>
      <xdr:row>5</xdr:row>
      <xdr:rowOff>1346200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4FFEB3FC-86FE-FC46-8B26-C6D6ED302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2438400"/>
          <a:ext cx="2626591" cy="12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7</xdr:row>
      <xdr:rowOff>76200</xdr:rowOff>
    </xdr:from>
    <xdr:to>
      <xdr:col>2</xdr:col>
      <xdr:colOff>2639291</xdr:colOff>
      <xdr:row>7</xdr:row>
      <xdr:rowOff>1397000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10325AEB-B6EF-6A4D-BC6E-74B85826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53721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13</xdr:row>
      <xdr:rowOff>63500</xdr:rowOff>
    </xdr:from>
    <xdr:to>
      <xdr:col>2</xdr:col>
      <xdr:colOff>2637384</xdr:colOff>
      <xdr:row>13</xdr:row>
      <xdr:rowOff>1280583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D4F1E1F-18AB-E24B-978D-53D4DC23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583" y="14488583"/>
          <a:ext cx="2584468" cy="1217083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105833</xdr:colOff>
      <xdr:row>13</xdr:row>
      <xdr:rowOff>63500</xdr:rowOff>
    </xdr:from>
    <xdr:to>
      <xdr:col>1</xdr:col>
      <xdr:colOff>1926166</xdr:colOff>
      <xdr:row>13</xdr:row>
      <xdr:rowOff>1275627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858406E-EB1F-AC4A-947F-8593B0B90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0" y="14488583"/>
          <a:ext cx="1820333" cy="1212127"/>
        </a:xfrm>
        <a:prstGeom prst="rect">
          <a:avLst/>
        </a:prstGeom>
      </xdr:spPr>
    </xdr:pic>
    <xdr:clientData/>
  </xdr:twoCellAnchor>
  <xdr:twoCellAnchor editAs="oneCell">
    <xdr:from>
      <xdr:col>3</xdr:col>
      <xdr:colOff>21165</xdr:colOff>
      <xdr:row>13</xdr:row>
      <xdr:rowOff>455084</xdr:rowOff>
    </xdr:from>
    <xdr:to>
      <xdr:col>3</xdr:col>
      <xdr:colOff>2958039</xdr:colOff>
      <xdr:row>13</xdr:row>
      <xdr:rowOff>1245059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6902280-3DFC-9242-8A4C-40E4B4A0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165" y="14880167"/>
          <a:ext cx="2936874" cy="789975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2698749</xdr:colOff>
      <xdr:row>12</xdr:row>
      <xdr:rowOff>518584</xdr:rowOff>
    </xdr:from>
    <xdr:to>
      <xdr:col>3</xdr:col>
      <xdr:colOff>2955530</xdr:colOff>
      <xdr:row>12</xdr:row>
      <xdr:rowOff>1322918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257B9A0B-C1D2-AE4C-9D91-EC73C7D0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7416" y="13430251"/>
          <a:ext cx="2966114" cy="804334"/>
        </a:xfrm>
        <a:prstGeom prst="rect">
          <a:avLst/>
        </a:prstGeom>
      </xdr:spPr>
    </xdr:pic>
    <xdr:clientData/>
  </xdr:twoCellAnchor>
  <xdr:twoCellAnchor editAs="oneCell">
    <xdr:from>
      <xdr:col>3</xdr:col>
      <xdr:colOff>31751</xdr:colOff>
      <xdr:row>11</xdr:row>
      <xdr:rowOff>554766</xdr:rowOff>
    </xdr:from>
    <xdr:to>
      <xdr:col>3</xdr:col>
      <xdr:colOff>2952750</xdr:colOff>
      <xdr:row>11</xdr:row>
      <xdr:rowOff>1336206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125790C-7CAF-4B48-9EE4-D8AE5419C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1" y="11942433"/>
          <a:ext cx="2920999" cy="78144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10</xdr:row>
      <xdr:rowOff>476251</xdr:rowOff>
    </xdr:from>
    <xdr:to>
      <xdr:col>3</xdr:col>
      <xdr:colOff>2983617</xdr:colOff>
      <xdr:row>10</xdr:row>
      <xdr:rowOff>1291167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92FFE0F-3B54-2543-8BE3-641B9C4B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0" y="10339918"/>
          <a:ext cx="2920117" cy="814916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4</xdr:row>
      <xdr:rowOff>349250</xdr:rowOff>
    </xdr:from>
    <xdr:to>
      <xdr:col>3</xdr:col>
      <xdr:colOff>2971818</xdr:colOff>
      <xdr:row>4</xdr:row>
      <xdr:rowOff>1153585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86A03CD9-681E-EE43-BCCA-50BAFBBF5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166" y="1301750"/>
          <a:ext cx="2950652" cy="804335"/>
        </a:xfrm>
        <a:prstGeom prst="rect">
          <a:avLst/>
        </a:prstGeom>
      </xdr:spPr>
    </xdr:pic>
    <xdr:clientData/>
  </xdr:twoCellAnchor>
  <xdr:twoCellAnchor editAs="oneCell">
    <xdr:from>
      <xdr:col>3</xdr:col>
      <xdr:colOff>46566</xdr:colOff>
      <xdr:row>5</xdr:row>
      <xdr:rowOff>364067</xdr:rowOff>
    </xdr:from>
    <xdr:to>
      <xdr:col>4</xdr:col>
      <xdr:colOff>2135</xdr:colOff>
      <xdr:row>5</xdr:row>
      <xdr:rowOff>1168402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190BCB7B-BFAB-AE41-9272-79EDE1C5F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4566" y="2724150"/>
          <a:ext cx="2950652" cy="804335"/>
        </a:xfrm>
        <a:prstGeom prst="rect">
          <a:avLst/>
        </a:prstGeom>
      </xdr:spPr>
    </xdr:pic>
    <xdr:clientData/>
  </xdr:twoCellAnchor>
  <xdr:twoCellAnchor editAs="oneCell">
    <xdr:from>
      <xdr:col>3</xdr:col>
      <xdr:colOff>21167</xdr:colOff>
      <xdr:row>6</xdr:row>
      <xdr:rowOff>545665</xdr:rowOff>
    </xdr:from>
    <xdr:to>
      <xdr:col>3</xdr:col>
      <xdr:colOff>2942167</xdr:colOff>
      <xdr:row>6</xdr:row>
      <xdr:rowOff>1336375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F7AD455-8C66-314E-8540-584AC900E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167" y="4313332"/>
          <a:ext cx="2921000" cy="790710"/>
        </a:xfrm>
        <a:prstGeom prst="rect">
          <a:avLst/>
        </a:prstGeom>
      </xdr:spPr>
    </xdr:pic>
    <xdr:clientData/>
  </xdr:twoCellAnchor>
  <xdr:twoCellAnchor editAs="oneCell">
    <xdr:from>
      <xdr:col>3</xdr:col>
      <xdr:colOff>35983</xdr:colOff>
      <xdr:row>7</xdr:row>
      <xdr:rowOff>528732</xdr:rowOff>
    </xdr:from>
    <xdr:to>
      <xdr:col>3</xdr:col>
      <xdr:colOff>2956983</xdr:colOff>
      <xdr:row>7</xdr:row>
      <xdr:rowOff>1319442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07C4EBFF-6760-4748-A74D-920176B37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3983" y="5820399"/>
          <a:ext cx="2921000" cy="790710"/>
        </a:xfrm>
        <a:prstGeom prst="rect">
          <a:avLst/>
        </a:prstGeom>
      </xdr:spPr>
    </xdr:pic>
    <xdr:clientData/>
  </xdr:twoCellAnchor>
  <xdr:twoCellAnchor editAs="oneCell">
    <xdr:from>
      <xdr:col>2</xdr:col>
      <xdr:colOff>2709331</xdr:colOff>
      <xdr:row>8</xdr:row>
      <xdr:rowOff>490725</xdr:rowOff>
    </xdr:from>
    <xdr:to>
      <xdr:col>4</xdr:col>
      <xdr:colOff>0</xdr:colOff>
      <xdr:row>8</xdr:row>
      <xdr:rowOff>1286697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90A9CA47-3FE6-BE4B-A908-F1A153E8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7998" y="7306392"/>
          <a:ext cx="2995085" cy="795972"/>
        </a:xfrm>
        <a:prstGeom prst="rect">
          <a:avLst/>
        </a:prstGeom>
      </xdr:spPr>
    </xdr:pic>
    <xdr:clientData/>
  </xdr:twoCellAnchor>
  <xdr:twoCellAnchor editAs="oneCell">
    <xdr:from>
      <xdr:col>2</xdr:col>
      <xdr:colOff>2702981</xdr:colOff>
      <xdr:row>9</xdr:row>
      <xdr:rowOff>551813</xdr:rowOff>
    </xdr:from>
    <xdr:to>
      <xdr:col>3</xdr:col>
      <xdr:colOff>2973917</xdr:colOff>
      <xdr:row>9</xdr:row>
      <xdr:rowOff>1343847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1EB150E-F0F5-704D-8837-F56FC215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1648" y="8891480"/>
          <a:ext cx="2980269" cy="79203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14</xdr:row>
      <xdr:rowOff>52917</xdr:rowOff>
    </xdr:from>
    <xdr:to>
      <xdr:col>2</xdr:col>
      <xdr:colOff>2663588</xdr:colOff>
      <xdr:row>14</xdr:row>
      <xdr:rowOff>1302670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0C4C16DA-BC85-064A-926C-D991FFE23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7" y="15822084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14</xdr:row>
      <xdr:rowOff>508000</xdr:rowOff>
    </xdr:from>
    <xdr:to>
      <xdr:col>3</xdr:col>
      <xdr:colOff>2942846</xdr:colOff>
      <xdr:row>14</xdr:row>
      <xdr:rowOff>1279596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348D94CF-8170-E646-A2E6-3A98D1EB7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0" y="16277167"/>
          <a:ext cx="2911096" cy="7715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26035</xdr:colOff>
      <xdr:row>4</xdr:row>
      <xdr:rowOff>76835</xdr:rowOff>
    </xdr:from>
    <xdr:to>
      <xdr:col>3</xdr:col>
      <xdr:colOff>1270</xdr:colOff>
      <xdr:row>4</xdr:row>
      <xdr:rowOff>1305560</xdr:rowOff>
    </xdr:to>
    <xdr:pic>
      <xdr:nvPicPr>
        <xdr:cNvPr id="2" name="Obraz 13">
          <a:extLst>
            <a:ext uri="{FF2B5EF4-FFF2-40B4-BE49-F238E27FC236}">
              <a16:creationId xmlns:a16="http://schemas.microsoft.com/office/drawing/2014/main" id="{0C7A0701-3B03-6346-ADB3-A88E14200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6235" y="1029335"/>
          <a:ext cx="267398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13</xdr:row>
      <xdr:rowOff>152400</xdr:rowOff>
    </xdr:from>
    <xdr:to>
      <xdr:col>2</xdr:col>
      <xdr:colOff>2695575</xdr:colOff>
      <xdr:row>13</xdr:row>
      <xdr:rowOff>1400175</xdr:rowOff>
    </xdr:to>
    <xdr:pic>
      <xdr:nvPicPr>
        <xdr:cNvPr id="3" name="Obraz 14">
          <a:extLst>
            <a:ext uri="{FF2B5EF4-FFF2-40B4-BE49-F238E27FC236}">
              <a16:creationId xmlns:a16="http://schemas.microsoft.com/office/drawing/2014/main" id="{4D6A1601-874C-D24C-AD74-863C0446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28079700"/>
          <a:ext cx="2686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</xdr:row>
      <xdr:rowOff>114300</xdr:rowOff>
    </xdr:from>
    <xdr:to>
      <xdr:col>3</xdr:col>
      <xdr:colOff>28575</xdr:colOff>
      <xdr:row>6</xdr:row>
      <xdr:rowOff>1457325</xdr:rowOff>
    </xdr:to>
    <xdr:pic>
      <xdr:nvPicPr>
        <xdr:cNvPr id="4" name="Picture 201" descr="10RT top1000x750">
          <a:extLst>
            <a:ext uri="{FF2B5EF4-FFF2-40B4-BE49-F238E27FC236}">
              <a16:creationId xmlns:a16="http://schemas.microsoft.com/office/drawing/2014/main" id="{351489C9-429F-9948-8692-884D25606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6705600"/>
          <a:ext cx="26955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8</xdr:row>
      <xdr:rowOff>76200</xdr:rowOff>
    </xdr:from>
    <xdr:to>
      <xdr:col>2</xdr:col>
      <xdr:colOff>2631440</xdr:colOff>
      <xdr:row>8</xdr:row>
      <xdr:rowOff>1400175</xdr:rowOff>
    </xdr:to>
    <xdr:pic>
      <xdr:nvPicPr>
        <xdr:cNvPr id="5" name="Picture 275" descr="22BT top1000x750">
          <a:extLst>
            <a:ext uri="{FF2B5EF4-FFF2-40B4-BE49-F238E27FC236}">
              <a16:creationId xmlns:a16="http://schemas.microsoft.com/office/drawing/2014/main" id="{678126D3-16B4-7049-B289-C4EEBDE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3855" y="6903720"/>
          <a:ext cx="260286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27305</xdr:colOff>
      <xdr:row>12</xdr:row>
      <xdr:rowOff>135255</xdr:rowOff>
    </xdr:from>
    <xdr:to>
      <xdr:col>2</xdr:col>
      <xdr:colOff>2691765</xdr:colOff>
      <xdr:row>12</xdr:row>
      <xdr:rowOff>1440180</xdr:rowOff>
    </xdr:to>
    <xdr:pic>
      <xdr:nvPicPr>
        <xdr:cNvPr id="6" name="Picture 200" descr="10R top1000x750">
          <a:extLst>
            <a:ext uri="{FF2B5EF4-FFF2-40B4-BE49-F238E27FC236}">
              <a16:creationId xmlns:a16="http://schemas.microsoft.com/office/drawing/2014/main" id="{E61BC77C-040E-E844-B3E1-03FC83F5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7505" y="25014555"/>
          <a:ext cx="266446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15</xdr:row>
      <xdr:rowOff>142875</xdr:rowOff>
    </xdr:from>
    <xdr:to>
      <xdr:col>2</xdr:col>
      <xdr:colOff>2619375</xdr:colOff>
      <xdr:row>15</xdr:row>
      <xdr:rowOff>1400175</xdr:rowOff>
    </xdr:to>
    <xdr:pic>
      <xdr:nvPicPr>
        <xdr:cNvPr id="7" name="Picture 287" descr="22RB top1000x750">
          <a:extLst>
            <a:ext uri="{FF2B5EF4-FFF2-40B4-BE49-F238E27FC236}">
              <a16:creationId xmlns:a16="http://schemas.microsoft.com/office/drawing/2014/main" id="{A048AFD0-E0E6-1D40-A82B-59AEEB077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34166175"/>
          <a:ext cx="26098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17</xdr:row>
      <xdr:rowOff>66675</xdr:rowOff>
    </xdr:from>
    <xdr:to>
      <xdr:col>2</xdr:col>
      <xdr:colOff>2619375</xdr:colOff>
      <xdr:row>17</xdr:row>
      <xdr:rowOff>1333500</xdr:rowOff>
    </xdr:to>
    <xdr:pic>
      <xdr:nvPicPr>
        <xdr:cNvPr id="14" name="Picture 276" descr="22K top1000x750">
          <a:extLst>
            <a:ext uri="{FF2B5EF4-FFF2-40B4-BE49-F238E27FC236}">
              <a16:creationId xmlns:a16="http://schemas.microsoft.com/office/drawing/2014/main" id="{ED74D7EF-EE65-B64C-BF66-EE4B2547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7825" y="40185975"/>
          <a:ext cx="2571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17</xdr:row>
      <xdr:rowOff>66675</xdr:rowOff>
    </xdr:from>
    <xdr:to>
      <xdr:col>1</xdr:col>
      <xdr:colOff>1990725</xdr:colOff>
      <xdr:row>17</xdr:row>
      <xdr:rowOff>1295400</xdr:rowOff>
    </xdr:to>
    <xdr:pic>
      <xdr:nvPicPr>
        <xdr:cNvPr id="15" name="Picture 237" descr="22K bok1000x750">
          <a:extLst>
            <a:ext uri="{FF2B5EF4-FFF2-40B4-BE49-F238E27FC236}">
              <a16:creationId xmlns:a16="http://schemas.microsoft.com/office/drawing/2014/main" id="{D0B981CD-66E3-044E-A73A-21F5A98A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40185975"/>
          <a:ext cx="1943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18</xdr:row>
      <xdr:rowOff>104775</xdr:rowOff>
    </xdr:from>
    <xdr:to>
      <xdr:col>2</xdr:col>
      <xdr:colOff>2628900</xdr:colOff>
      <xdr:row>18</xdr:row>
      <xdr:rowOff>1343025</xdr:rowOff>
    </xdr:to>
    <xdr:pic>
      <xdr:nvPicPr>
        <xdr:cNvPr id="16" name="Picture 298" descr="22TK top1000x750">
          <a:extLst>
            <a:ext uri="{FF2B5EF4-FFF2-40B4-BE49-F238E27FC236}">
              <a16:creationId xmlns:a16="http://schemas.microsoft.com/office/drawing/2014/main" id="{62C30EDB-B360-DA48-AD8C-3482DD277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41633775"/>
          <a:ext cx="25908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</xdr:row>
      <xdr:rowOff>47625</xdr:rowOff>
    </xdr:from>
    <xdr:to>
      <xdr:col>2</xdr:col>
      <xdr:colOff>2628900</xdr:colOff>
      <xdr:row>21</xdr:row>
      <xdr:rowOff>1304925</xdr:rowOff>
    </xdr:to>
    <xdr:pic>
      <xdr:nvPicPr>
        <xdr:cNvPr id="18" name="Picture 272" descr="22BK top1000x750">
          <a:extLst>
            <a:ext uri="{FF2B5EF4-FFF2-40B4-BE49-F238E27FC236}">
              <a16:creationId xmlns:a16="http://schemas.microsoft.com/office/drawing/2014/main" id="{52EF4066-4C9D-E247-8504-A2AA55A5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0200" y="50034825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23</xdr:row>
      <xdr:rowOff>66675</xdr:rowOff>
    </xdr:from>
    <xdr:to>
      <xdr:col>2</xdr:col>
      <xdr:colOff>2676525</xdr:colOff>
      <xdr:row>23</xdr:row>
      <xdr:rowOff>1304925</xdr:rowOff>
    </xdr:to>
    <xdr:pic>
      <xdr:nvPicPr>
        <xdr:cNvPr id="20" name="Picture 277" descr="22MB top1000x750">
          <a:extLst>
            <a:ext uri="{FF2B5EF4-FFF2-40B4-BE49-F238E27FC236}">
              <a16:creationId xmlns:a16="http://schemas.microsoft.com/office/drawing/2014/main" id="{4F5AB148-43BD-3045-A39E-70A82E45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55692675"/>
          <a:ext cx="26670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20</xdr:row>
      <xdr:rowOff>152400</xdr:rowOff>
    </xdr:from>
    <xdr:to>
      <xdr:col>2</xdr:col>
      <xdr:colOff>2638425</xdr:colOff>
      <xdr:row>20</xdr:row>
      <xdr:rowOff>1381125</xdr:rowOff>
    </xdr:to>
    <xdr:pic>
      <xdr:nvPicPr>
        <xdr:cNvPr id="21" name="Picture 289" descr="22RK top1000x750">
          <a:extLst>
            <a:ext uri="{FF2B5EF4-FFF2-40B4-BE49-F238E27FC236}">
              <a16:creationId xmlns:a16="http://schemas.microsoft.com/office/drawing/2014/main" id="{88624CD2-5149-9347-9780-288EC24CA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473202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26</xdr:row>
      <xdr:rowOff>76200</xdr:rowOff>
    </xdr:from>
    <xdr:to>
      <xdr:col>2</xdr:col>
      <xdr:colOff>2638425</xdr:colOff>
      <xdr:row>26</xdr:row>
      <xdr:rowOff>1304925</xdr:rowOff>
    </xdr:to>
    <xdr:pic>
      <xdr:nvPicPr>
        <xdr:cNvPr id="23" name="Picture 291" descr="22RMB top1000x750">
          <a:extLst>
            <a:ext uri="{FF2B5EF4-FFF2-40B4-BE49-F238E27FC236}">
              <a16:creationId xmlns:a16="http://schemas.microsoft.com/office/drawing/2014/main" id="{D6468C2C-1864-0242-A22E-2CDD9361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627507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40120</xdr:colOff>
      <xdr:row>27</xdr:row>
      <xdr:rowOff>81684</xdr:rowOff>
    </xdr:from>
    <xdr:to>
      <xdr:col>2</xdr:col>
      <xdr:colOff>2669020</xdr:colOff>
      <xdr:row>27</xdr:row>
      <xdr:rowOff>1350818</xdr:rowOff>
    </xdr:to>
    <xdr:pic>
      <xdr:nvPicPr>
        <xdr:cNvPr id="25" name="Picture 273" descr="22BMB top1000x750">
          <a:extLst>
            <a:ext uri="{FF2B5EF4-FFF2-40B4-BE49-F238E27FC236}">
              <a16:creationId xmlns:a16="http://schemas.microsoft.com/office/drawing/2014/main" id="{4333CB7D-47B1-1C45-89C9-B58ECDCA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4938" y="34729593"/>
          <a:ext cx="2628900" cy="12691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104775</xdr:rowOff>
    </xdr:from>
    <xdr:to>
      <xdr:col>2</xdr:col>
      <xdr:colOff>2667000</xdr:colOff>
      <xdr:row>24</xdr:row>
      <xdr:rowOff>1323975</xdr:rowOff>
    </xdr:to>
    <xdr:pic>
      <xdr:nvPicPr>
        <xdr:cNvPr id="27" name="Picture 300" descr="22TMB top1000x750">
          <a:extLst>
            <a:ext uri="{FF2B5EF4-FFF2-40B4-BE49-F238E27FC236}">
              <a16:creationId xmlns:a16="http://schemas.microsoft.com/office/drawing/2014/main" id="{D047FCC8-CA91-304C-B9F5-8614A0DB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57140475"/>
          <a:ext cx="2628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</xdr:row>
      <xdr:rowOff>28575</xdr:rowOff>
    </xdr:from>
    <xdr:to>
      <xdr:col>1</xdr:col>
      <xdr:colOff>1990725</xdr:colOff>
      <xdr:row>4</xdr:row>
      <xdr:rowOff>1323975</xdr:rowOff>
    </xdr:to>
    <xdr:pic>
      <xdr:nvPicPr>
        <xdr:cNvPr id="29" name="Picture 257" descr="22T bok1000x750">
          <a:extLst>
            <a:ext uri="{FF2B5EF4-FFF2-40B4-BE49-F238E27FC236}">
              <a16:creationId xmlns:a16="http://schemas.microsoft.com/office/drawing/2014/main" id="{14FA5140-E5F3-F84C-BF13-ED77AEB9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9810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104775</xdr:rowOff>
    </xdr:from>
    <xdr:to>
      <xdr:col>1</xdr:col>
      <xdr:colOff>1971675</xdr:colOff>
      <xdr:row>6</xdr:row>
      <xdr:rowOff>1495425</xdr:rowOff>
    </xdr:to>
    <xdr:pic>
      <xdr:nvPicPr>
        <xdr:cNvPr id="31" name="Picture 255" descr="22RT bok1000x750">
          <a:extLst>
            <a:ext uri="{FF2B5EF4-FFF2-40B4-BE49-F238E27FC236}">
              <a16:creationId xmlns:a16="http://schemas.microsoft.com/office/drawing/2014/main" id="{289D937A-4BEA-674B-B9C2-12B466EFA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6696075"/>
          <a:ext cx="1895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</xdr:row>
      <xdr:rowOff>123825</xdr:rowOff>
    </xdr:from>
    <xdr:to>
      <xdr:col>1</xdr:col>
      <xdr:colOff>2009775</xdr:colOff>
      <xdr:row>8</xdr:row>
      <xdr:rowOff>1419225</xdr:rowOff>
    </xdr:to>
    <xdr:pic>
      <xdr:nvPicPr>
        <xdr:cNvPr id="33" name="Obraz 33">
          <a:extLst>
            <a:ext uri="{FF2B5EF4-FFF2-40B4-BE49-F238E27FC236}">
              <a16:creationId xmlns:a16="http://schemas.microsoft.com/office/drawing/2014/main" id="{A9CCEF97-7A0F-7F40-AAC5-A1642705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128111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12</xdr:row>
      <xdr:rowOff>85725</xdr:rowOff>
    </xdr:from>
    <xdr:to>
      <xdr:col>1</xdr:col>
      <xdr:colOff>1952625</xdr:colOff>
      <xdr:row>12</xdr:row>
      <xdr:rowOff>1457325</xdr:rowOff>
    </xdr:to>
    <xdr:pic>
      <xdr:nvPicPr>
        <xdr:cNvPr id="35" name="Picture 250" descr="22R bok1000x750">
          <a:extLst>
            <a:ext uri="{FF2B5EF4-FFF2-40B4-BE49-F238E27FC236}">
              <a16:creationId xmlns:a16="http://schemas.microsoft.com/office/drawing/2014/main" id="{B35456D7-50EC-B247-BF95-3FBF33C12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24965025"/>
          <a:ext cx="19240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13</xdr:row>
      <xdr:rowOff>123825</xdr:rowOff>
    </xdr:from>
    <xdr:to>
      <xdr:col>1</xdr:col>
      <xdr:colOff>2009775</xdr:colOff>
      <xdr:row>13</xdr:row>
      <xdr:rowOff>1400175</xdr:rowOff>
    </xdr:to>
    <xdr:pic>
      <xdr:nvPicPr>
        <xdr:cNvPr id="37" name="Picture 232" descr="22B bok1000x750">
          <a:extLst>
            <a:ext uri="{FF2B5EF4-FFF2-40B4-BE49-F238E27FC236}">
              <a16:creationId xmlns:a16="http://schemas.microsoft.com/office/drawing/2014/main" id="{70A0F63D-659F-EB4B-A771-13B3D91A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28051125"/>
          <a:ext cx="19716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</xdr:row>
      <xdr:rowOff>114300</xdr:rowOff>
    </xdr:from>
    <xdr:to>
      <xdr:col>1</xdr:col>
      <xdr:colOff>1990725</xdr:colOff>
      <xdr:row>15</xdr:row>
      <xdr:rowOff>1485900</xdr:rowOff>
    </xdr:to>
    <xdr:pic>
      <xdr:nvPicPr>
        <xdr:cNvPr id="39" name="Picture 230" descr="22 RB bok1000x750">
          <a:extLst>
            <a:ext uri="{FF2B5EF4-FFF2-40B4-BE49-F238E27FC236}">
              <a16:creationId xmlns:a16="http://schemas.microsoft.com/office/drawing/2014/main" id="{76EEDEE9-ACBE-F949-82C5-46D2213F8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34137600"/>
          <a:ext cx="19526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</xdr:row>
      <xdr:rowOff>76200</xdr:rowOff>
    </xdr:from>
    <xdr:to>
      <xdr:col>2</xdr:col>
      <xdr:colOff>28575</xdr:colOff>
      <xdr:row>18</xdr:row>
      <xdr:rowOff>1400175</xdr:rowOff>
    </xdr:to>
    <xdr:pic>
      <xdr:nvPicPr>
        <xdr:cNvPr id="41" name="Picture 244" descr="22KT bok1000x750">
          <a:extLst>
            <a:ext uri="{FF2B5EF4-FFF2-40B4-BE49-F238E27FC236}">
              <a16:creationId xmlns:a16="http://schemas.microsoft.com/office/drawing/2014/main" id="{3B709D48-9D06-C54C-8796-5268E204D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41605200"/>
          <a:ext cx="2032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20</xdr:row>
      <xdr:rowOff>85725</xdr:rowOff>
    </xdr:from>
    <xdr:to>
      <xdr:col>1</xdr:col>
      <xdr:colOff>2019300</xdr:colOff>
      <xdr:row>20</xdr:row>
      <xdr:rowOff>1400175</xdr:rowOff>
    </xdr:to>
    <xdr:pic>
      <xdr:nvPicPr>
        <xdr:cNvPr id="43" name="Picture 243" descr="22KR bok1000x750">
          <a:extLst>
            <a:ext uri="{FF2B5EF4-FFF2-40B4-BE49-F238E27FC236}">
              <a16:creationId xmlns:a16="http://schemas.microsoft.com/office/drawing/2014/main" id="{EF48622D-791C-F94E-8146-A085AF09F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47253525"/>
          <a:ext cx="20097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1</xdr:col>
      <xdr:colOff>2009775</xdr:colOff>
      <xdr:row>21</xdr:row>
      <xdr:rowOff>1362075</xdr:rowOff>
    </xdr:to>
    <xdr:pic>
      <xdr:nvPicPr>
        <xdr:cNvPr id="45" name="Picture 242" descr="22KB bok1000x750">
          <a:extLst>
            <a:ext uri="{FF2B5EF4-FFF2-40B4-BE49-F238E27FC236}">
              <a16:creationId xmlns:a16="http://schemas.microsoft.com/office/drawing/2014/main" id="{B8F282CD-D90E-504E-A245-75E2EDD5C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50063400"/>
          <a:ext cx="19812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26</xdr:row>
      <xdr:rowOff>76200</xdr:rowOff>
    </xdr:from>
    <xdr:to>
      <xdr:col>1</xdr:col>
      <xdr:colOff>1971675</xdr:colOff>
      <xdr:row>26</xdr:row>
      <xdr:rowOff>1323975</xdr:rowOff>
    </xdr:to>
    <xdr:pic>
      <xdr:nvPicPr>
        <xdr:cNvPr id="47" name="Picture 231" descr="22 RMB bok21000x750">
          <a:extLst>
            <a:ext uri="{FF2B5EF4-FFF2-40B4-BE49-F238E27FC236}">
              <a16:creationId xmlns:a16="http://schemas.microsoft.com/office/drawing/2014/main" id="{03F87637-2933-4645-90CA-81D5D6FD5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62750700"/>
          <a:ext cx="1924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64654</xdr:colOff>
      <xdr:row>27</xdr:row>
      <xdr:rowOff>78221</xdr:rowOff>
    </xdr:from>
    <xdr:to>
      <xdr:col>1</xdr:col>
      <xdr:colOff>2029979</xdr:colOff>
      <xdr:row>27</xdr:row>
      <xdr:rowOff>1383146</xdr:rowOff>
    </xdr:to>
    <xdr:pic>
      <xdr:nvPicPr>
        <xdr:cNvPr id="49" name="Picture 234" descr="22BMB bok1000x750">
          <a:extLst>
            <a:ext uri="{FF2B5EF4-FFF2-40B4-BE49-F238E27FC236}">
              <a16:creationId xmlns:a16="http://schemas.microsoft.com/office/drawing/2014/main" id="{364D0C0F-2BA2-F849-876A-460E25099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472" y="34783857"/>
          <a:ext cx="19653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24</xdr:row>
      <xdr:rowOff>66675</xdr:rowOff>
    </xdr:from>
    <xdr:to>
      <xdr:col>1</xdr:col>
      <xdr:colOff>1981200</xdr:colOff>
      <xdr:row>24</xdr:row>
      <xdr:rowOff>1343025</xdr:rowOff>
    </xdr:to>
    <xdr:pic>
      <xdr:nvPicPr>
        <xdr:cNvPr id="51" name="Picture 259" descr="22TMB bok1000x750">
          <a:extLst>
            <a:ext uri="{FF2B5EF4-FFF2-40B4-BE49-F238E27FC236}">
              <a16:creationId xmlns:a16="http://schemas.microsoft.com/office/drawing/2014/main" id="{E35131A4-1F3E-A24F-A2CC-89D78FC8F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57102375"/>
          <a:ext cx="19526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2698764</xdr:colOff>
      <xdr:row>17</xdr:row>
      <xdr:rowOff>148880</xdr:rowOff>
    </xdr:from>
    <xdr:to>
      <xdr:col>3</xdr:col>
      <xdr:colOff>2946400</xdr:colOff>
      <xdr:row>17</xdr:row>
      <xdr:rowOff>1205840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6897091B-5B22-6543-A230-FCFC1B52F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8964" y="40268180"/>
          <a:ext cx="2952736" cy="1056960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14</xdr:row>
      <xdr:rowOff>71120</xdr:rowOff>
    </xdr:from>
    <xdr:to>
      <xdr:col>2</xdr:col>
      <xdr:colOff>2663130</xdr:colOff>
      <xdr:row>14</xdr:row>
      <xdr:rowOff>1361440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C173C96B-4BAB-4D42-9A92-BD2ED5AC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31046420"/>
          <a:ext cx="2622490" cy="1290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5</xdr:row>
      <xdr:rowOff>12700</xdr:rowOff>
    </xdr:from>
    <xdr:to>
      <xdr:col>2</xdr:col>
      <xdr:colOff>2639291</xdr:colOff>
      <xdr:row>5</xdr:row>
      <xdr:rowOff>1333500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557CC3BA-1500-0741-9610-7B3C7D24C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23749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</xdr:row>
      <xdr:rowOff>88900</xdr:rowOff>
    </xdr:from>
    <xdr:to>
      <xdr:col>2</xdr:col>
      <xdr:colOff>2628900</xdr:colOff>
      <xdr:row>7</xdr:row>
      <xdr:rowOff>1511300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2E67810F-4CF9-2546-A222-BA82D76E0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97282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64654</xdr:colOff>
      <xdr:row>10</xdr:row>
      <xdr:rowOff>132197</xdr:rowOff>
    </xdr:from>
    <xdr:to>
      <xdr:col>2</xdr:col>
      <xdr:colOff>2690091</xdr:colOff>
      <xdr:row>10</xdr:row>
      <xdr:rowOff>1450108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50DD21D0-2369-CF46-94A4-DCCCE11FA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9472" y="10084379"/>
          <a:ext cx="2625437" cy="131791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88900</xdr:rowOff>
    </xdr:from>
    <xdr:to>
      <xdr:col>2</xdr:col>
      <xdr:colOff>2692400</xdr:colOff>
      <xdr:row>9</xdr:row>
      <xdr:rowOff>1447799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9AF1AB13-B22C-1743-9EC0-BEB7F9361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58242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11</xdr:row>
      <xdr:rowOff>139700</xdr:rowOff>
    </xdr:from>
    <xdr:to>
      <xdr:col>2</xdr:col>
      <xdr:colOff>2660389</xdr:colOff>
      <xdr:row>11</xdr:row>
      <xdr:rowOff>1485899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6657EA5D-AE8E-B446-80A5-C2471CE2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219710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16</xdr:row>
      <xdr:rowOff>127000</xdr:rowOff>
    </xdr:from>
    <xdr:to>
      <xdr:col>2</xdr:col>
      <xdr:colOff>2637310</xdr:colOff>
      <xdr:row>16</xdr:row>
      <xdr:rowOff>1404599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034B5E83-C9F3-7B42-A496-D6903FD56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371983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19</xdr:row>
      <xdr:rowOff>101600</xdr:rowOff>
    </xdr:from>
    <xdr:to>
      <xdr:col>2</xdr:col>
      <xdr:colOff>2677391</xdr:colOff>
      <xdr:row>19</xdr:row>
      <xdr:rowOff>1397000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9A67FD33-036A-FC47-B1B2-E98E9C0E8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44500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</xdr:row>
      <xdr:rowOff>88900</xdr:rowOff>
    </xdr:from>
    <xdr:to>
      <xdr:col>2</xdr:col>
      <xdr:colOff>2632363</xdr:colOff>
      <xdr:row>22</xdr:row>
      <xdr:rowOff>1397000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E0C45BB3-CE39-5E41-A74A-CBADBBD18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52895500"/>
          <a:ext cx="2568863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25</xdr:row>
      <xdr:rowOff>57728</xdr:rowOff>
    </xdr:from>
    <xdr:to>
      <xdr:col>2</xdr:col>
      <xdr:colOff>2685502</xdr:colOff>
      <xdr:row>25</xdr:row>
      <xdr:rowOff>1358900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2290222E-BFFE-094D-A606-711CE2F08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1018" y="31946273"/>
          <a:ext cx="2609302" cy="1301172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4</xdr:row>
      <xdr:rowOff>177800</xdr:rowOff>
    </xdr:from>
    <xdr:to>
      <xdr:col>3</xdr:col>
      <xdr:colOff>2974769</xdr:colOff>
      <xdr:row>4</xdr:row>
      <xdr:rowOff>1117600</xdr:rowOff>
    </xdr:to>
    <xdr:pic>
      <xdr:nvPicPr>
        <xdr:cNvPr id="124" name="Obraz 123">
          <a:extLst>
            <a:ext uri="{FF2B5EF4-FFF2-40B4-BE49-F238E27FC236}">
              <a16:creationId xmlns:a16="http://schemas.microsoft.com/office/drawing/2014/main" id="{DA7D5906-7AE0-234F-98C9-F1B7CDADC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200" y="1130300"/>
          <a:ext cx="2885869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5</xdr:row>
      <xdr:rowOff>203200</xdr:rowOff>
    </xdr:from>
    <xdr:to>
      <xdr:col>3</xdr:col>
      <xdr:colOff>2975777</xdr:colOff>
      <xdr:row>5</xdr:row>
      <xdr:rowOff>1168400</xdr:rowOff>
    </xdr:to>
    <xdr:pic>
      <xdr:nvPicPr>
        <xdr:cNvPr id="125" name="Obraz 124">
          <a:extLst>
            <a:ext uri="{FF2B5EF4-FFF2-40B4-BE49-F238E27FC236}">
              <a16:creationId xmlns:a16="http://schemas.microsoft.com/office/drawing/2014/main" id="{055D2BBA-0F98-4A4A-9D77-AC7B12287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2565400"/>
          <a:ext cx="2950377" cy="96520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6</xdr:row>
      <xdr:rowOff>292100</xdr:rowOff>
    </xdr:from>
    <xdr:to>
      <xdr:col>3</xdr:col>
      <xdr:colOff>2921000</xdr:colOff>
      <xdr:row>6</xdr:row>
      <xdr:rowOff>1234227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20C5214E-3A50-4041-80CC-175E74421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4064000"/>
          <a:ext cx="2870200" cy="942127"/>
        </a:xfrm>
        <a:prstGeom prst="rect">
          <a:avLst/>
        </a:prstGeom>
      </xdr:spPr>
    </xdr:pic>
    <xdr:clientData/>
  </xdr:twoCellAnchor>
  <xdr:twoCellAnchor editAs="oneCell">
    <xdr:from>
      <xdr:col>3</xdr:col>
      <xdr:colOff>20319</xdr:colOff>
      <xdr:row>7</xdr:row>
      <xdr:rowOff>233680</xdr:rowOff>
    </xdr:from>
    <xdr:to>
      <xdr:col>3</xdr:col>
      <xdr:colOff>2969180</xdr:colOff>
      <xdr:row>7</xdr:row>
      <xdr:rowOff>1201011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FF5A8EA1-A3D6-B94F-8353-DBD723407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59" y="5537200"/>
          <a:ext cx="2948861" cy="967331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8</xdr:row>
      <xdr:rowOff>212814</xdr:rowOff>
    </xdr:from>
    <xdr:to>
      <xdr:col>3</xdr:col>
      <xdr:colOff>2966720</xdr:colOff>
      <xdr:row>8</xdr:row>
      <xdr:rowOff>1178561</xdr:rowOff>
    </xdr:to>
    <xdr:pic>
      <xdr:nvPicPr>
        <xdr:cNvPr id="128" name="Obraz 127">
          <a:extLst>
            <a:ext uri="{FF2B5EF4-FFF2-40B4-BE49-F238E27FC236}">
              <a16:creationId xmlns:a16="http://schemas.microsoft.com/office/drawing/2014/main" id="{2660E03E-ED61-0A45-9A89-EEF0C1E1C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7040334"/>
          <a:ext cx="2956560" cy="965747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9</xdr:row>
      <xdr:rowOff>182880</xdr:rowOff>
    </xdr:from>
    <xdr:to>
      <xdr:col>3</xdr:col>
      <xdr:colOff>2926080</xdr:colOff>
      <xdr:row>9</xdr:row>
      <xdr:rowOff>1137323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3EFC7E71-8DD7-8B4B-BAF7-AAC5E4EA2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8480" y="8534400"/>
          <a:ext cx="2885440" cy="954443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10</xdr:row>
      <xdr:rowOff>284480</xdr:rowOff>
    </xdr:from>
    <xdr:to>
      <xdr:col>3</xdr:col>
      <xdr:colOff>2966720</xdr:colOff>
      <xdr:row>10</xdr:row>
      <xdr:rowOff>1235866</xdr:rowOff>
    </xdr:to>
    <xdr:pic>
      <xdr:nvPicPr>
        <xdr:cNvPr id="130" name="Obraz 129">
          <a:extLst>
            <a:ext uri="{FF2B5EF4-FFF2-40B4-BE49-F238E27FC236}">
              <a16:creationId xmlns:a16="http://schemas.microsoft.com/office/drawing/2014/main" id="{BD7639D2-8670-0844-87CE-90AE118F3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8320" y="10160000"/>
          <a:ext cx="2936240" cy="951386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11</xdr:row>
      <xdr:rowOff>284481</xdr:rowOff>
    </xdr:from>
    <xdr:to>
      <xdr:col>3</xdr:col>
      <xdr:colOff>2976880</xdr:colOff>
      <xdr:row>11</xdr:row>
      <xdr:rowOff>1236338</xdr:rowOff>
    </xdr:to>
    <xdr:pic>
      <xdr:nvPicPr>
        <xdr:cNvPr id="131" name="Obraz 130">
          <a:extLst>
            <a:ext uri="{FF2B5EF4-FFF2-40B4-BE49-F238E27FC236}">
              <a16:creationId xmlns:a16="http://schemas.microsoft.com/office/drawing/2014/main" id="{B0AC07B3-58B9-F642-BC21-5B14D2A56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8640" y="11684001"/>
          <a:ext cx="2926080" cy="951857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12</xdr:row>
      <xdr:rowOff>233680</xdr:rowOff>
    </xdr:from>
    <xdr:to>
      <xdr:col>3</xdr:col>
      <xdr:colOff>2915920</xdr:colOff>
      <xdr:row>12</xdr:row>
      <xdr:rowOff>1207174</xdr:rowOff>
    </xdr:to>
    <xdr:pic>
      <xdr:nvPicPr>
        <xdr:cNvPr id="132" name="Obraz 131">
          <a:extLst>
            <a:ext uri="{FF2B5EF4-FFF2-40B4-BE49-F238E27FC236}">
              <a16:creationId xmlns:a16="http://schemas.microsoft.com/office/drawing/2014/main" id="{81200F46-C1F3-FF4F-9847-2822AA8C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13157200"/>
          <a:ext cx="2905760" cy="973494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13</xdr:row>
      <xdr:rowOff>193040</xdr:rowOff>
    </xdr:from>
    <xdr:to>
      <xdr:col>3</xdr:col>
      <xdr:colOff>2985639</xdr:colOff>
      <xdr:row>13</xdr:row>
      <xdr:rowOff>1168400</xdr:rowOff>
    </xdr:to>
    <xdr:pic>
      <xdr:nvPicPr>
        <xdr:cNvPr id="133" name="Obraz 132">
          <a:extLst>
            <a:ext uri="{FF2B5EF4-FFF2-40B4-BE49-F238E27FC236}">
              <a16:creationId xmlns:a16="http://schemas.microsoft.com/office/drawing/2014/main" id="{5A62D40D-D397-E14F-B3E2-AB208414C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14640560"/>
          <a:ext cx="2965319" cy="975360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14</xdr:row>
      <xdr:rowOff>223520</xdr:rowOff>
    </xdr:from>
    <xdr:to>
      <xdr:col>3</xdr:col>
      <xdr:colOff>2956560</xdr:colOff>
      <xdr:row>14</xdr:row>
      <xdr:rowOff>1175714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A9C279F5-0E69-F340-8930-AB291CA9C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16195040"/>
          <a:ext cx="2936240" cy="952194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15</xdr:row>
      <xdr:rowOff>310154</xdr:rowOff>
    </xdr:from>
    <xdr:to>
      <xdr:col>3</xdr:col>
      <xdr:colOff>2946400</xdr:colOff>
      <xdr:row>15</xdr:row>
      <xdr:rowOff>1259841</xdr:rowOff>
    </xdr:to>
    <xdr:pic>
      <xdr:nvPicPr>
        <xdr:cNvPr id="135" name="Obraz 134">
          <a:extLst>
            <a:ext uri="{FF2B5EF4-FFF2-40B4-BE49-F238E27FC236}">
              <a16:creationId xmlns:a16="http://schemas.microsoft.com/office/drawing/2014/main" id="{AE4158DC-67E0-994A-8808-6D92D82FD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17805674"/>
          <a:ext cx="2936240" cy="949687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16</xdr:row>
      <xdr:rowOff>213360</xdr:rowOff>
    </xdr:from>
    <xdr:to>
      <xdr:col>3</xdr:col>
      <xdr:colOff>2949040</xdr:colOff>
      <xdr:row>16</xdr:row>
      <xdr:rowOff>1165497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5BA5FB3D-9AC6-234B-B8DA-1668985DC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19232880"/>
          <a:ext cx="2938880" cy="952137"/>
        </a:xfrm>
        <a:prstGeom prst="rect">
          <a:avLst/>
        </a:prstGeom>
      </xdr:spPr>
    </xdr:pic>
    <xdr:clientData/>
  </xdr:twoCellAnchor>
  <xdr:twoCellAnchor editAs="oneCell">
    <xdr:from>
      <xdr:col>3</xdr:col>
      <xdr:colOff>20319</xdr:colOff>
      <xdr:row>18</xdr:row>
      <xdr:rowOff>223520</xdr:rowOff>
    </xdr:from>
    <xdr:to>
      <xdr:col>4</xdr:col>
      <xdr:colOff>3296</xdr:colOff>
      <xdr:row>18</xdr:row>
      <xdr:rowOff>1107441</xdr:rowOff>
    </xdr:to>
    <xdr:pic>
      <xdr:nvPicPr>
        <xdr:cNvPr id="137" name="Obraz 136">
          <a:extLst>
            <a:ext uri="{FF2B5EF4-FFF2-40B4-BE49-F238E27FC236}">
              <a16:creationId xmlns:a16="http://schemas.microsoft.com/office/drawing/2014/main" id="{D710B1BE-84DF-BA4D-8A79-E1E2F7297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59" y="22179280"/>
          <a:ext cx="2980177" cy="883921"/>
        </a:xfrm>
        <a:prstGeom prst="rect">
          <a:avLst/>
        </a:prstGeom>
      </xdr:spPr>
    </xdr:pic>
    <xdr:clientData/>
  </xdr:twoCellAnchor>
  <xdr:twoCellAnchor editAs="oneCell">
    <xdr:from>
      <xdr:col>3</xdr:col>
      <xdr:colOff>20319</xdr:colOff>
      <xdr:row>19</xdr:row>
      <xdr:rowOff>243840</xdr:rowOff>
    </xdr:from>
    <xdr:to>
      <xdr:col>3</xdr:col>
      <xdr:colOff>2951742</xdr:colOff>
      <xdr:row>19</xdr:row>
      <xdr:rowOff>1107440</xdr:rowOff>
    </xdr:to>
    <xdr:pic>
      <xdr:nvPicPr>
        <xdr:cNvPr id="138" name="Obraz 137">
          <a:extLst>
            <a:ext uri="{FF2B5EF4-FFF2-40B4-BE49-F238E27FC236}">
              <a16:creationId xmlns:a16="http://schemas.microsoft.com/office/drawing/2014/main" id="{6B7772D6-29F6-1249-A3B1-D02831A69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59" y="23611840"/>
          <a:ext cx="2931423" cy="863600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20</xdr:row>
      <xdr:rowOff>243840</xdr:rowOff>
    </xdr:from>
    <xdr:to>
      <xdr:col>3</xdr:col>
      <xdr:colOff>2946400</xdr:colOff>
      <xdr:row>20</xdr:row>
      <xdr:rowOff>1105455</xdr:rowOff>
    </xdr:to>
    <xdr:pic>
      <xdr:nvPicPr>
        <xdr:cNvPr id="139" name="Obraz 138">
          <a:extLst>
            <a:ext uri="{FF2B5EF4-FFF2-40B4-BE49-F238E27FC236}">
              <a16:creationId xmlns:a16="http://schemas.microsoft.com/office/drawing/2014/main" id="{197C09B4-85D1-C14B-AF90-EA53B86E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25024080"/>
          <a:ext cx="2926080" cy="86161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21</xdr:row>
      <xdr:rowOff>203200</xdr:rowOff>
    </xdr:from>
    <xdr:to>
      <xdr:col>3</xdr:col>
      <xdr:colOff>2946165</xdr:colOff>
      <xdr:row>21</xdr:row>
      <xdr:rowOff>1087121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AB77A9E8-6BDA-7E48-BD50-8A6C9D994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26395680"/>
          <a:ext cx="2936005" cy="883921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22</xdr:row>
      <xdr:rowOff>254000</xdr:rowOff>
    </xdr:from>
    <xdr:to>
      <xdr:col>3</xdr:col>
      <xdr:colOff>2914230</xdr:colOff>
      <xdr:row>22</xdr:row>
      <xdr:rowOff>1137921</xdr:rowOff>
    </xdr:to>
    <xdr:pic>
      <xdr:nvPicPr>
        <xdr:cNvPr id="141" name="Obraz 140">
          <a:extLst>
            <a:ext uri="{FF2B5EF4-FFF2-40B4-BE49-F238E27FC236}">
              <a16:creationId xmlns:a16="http://schemas.microsoft.com/office/drawing/2014/main" id="{BA2625AF-AE6E-9242-AFCB-67DD22789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8320" y="27858720"/>
          <a:ext cx="2883750" cy="883921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24</xdr:row>
      <xdr:rowOff>314960</xdr:rowOff>
    </xdr:from>
    <xdr:to>
      <xdr:col>3</xdr:col>
      <xdr:colOff>2946400</xdr:colOff>
      <xdr:row>24</xdr:row>
      <xdr:rowOff>1149825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2734B72E-5C15-1A46-A345-3E278F26E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30744160"/>
          <a:ext cx="2926080" cy="834865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25</xdr:row>
      <xdr:rowOff>264160</xdr:rowOff>
    </xdr:from>
    <xdr:to>
      <xdr:col>3</xdr:col>
      <xdr:colOff>2980482</xdr:colOff>
      <xdr:row>25</xdr:row>
      <xdr:rowOff>1087120</xdr:rowOff>
    </xdr:to>
    <xdr:pic>
      <xdr:nvPicPr>
        <xdr:cNvPr id="143" name="Obraz 142">
          <a:extLst>
            <a:ext uri="{FF2B5EF4-FFF2-40B4-BE49-F238E27FC236}">
              <a16:creationId xmlns:a16="http://schemas.microsoft.com/office/drawing/2014/main" id="{DA997E3B-32A5-ED42-BEEA-0B9BE7FBC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8480" y="32105600"/>
          <a:ext cx="2939842" cy="822960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26</xdr:row>
      <xdr:rowOff>243840</xdr:rowOff>
    </xdr:from>
    <xdr:to>
      <xdr:col>3</xdr:col>
      <xdr:colOff>2918826</xdr:colOff>
      <xdr:row>26</xdr:row>
      <xdr:rowOff>1056640</xdr:rowOff>
    </xdr:to>
    <xdr:pic>
      <xdr:nvPicPr>
        <xdr:cNvPr id="144" name="Obraz 143">
          <a:extLst>
            <a:ext uri="{FF2B5EF4-FFF2-40B4-BE49-F238E27FC236}">
              <a16:creationId xmlns:a16="http://schemas.microsoft.com/office/drawing/2014/main" id="{EE053451-A874-9F42-BC40-2364086B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33497520"/>
          <a:ext cx="2898506" cy="812800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27</xdr:row>
      <xdr:rowOff>201063</xdr:rowOff>
    </xdr:from>
    <xdr:to>
      <xdr:col>3</xdr:col>
      <xdr:colOff>2987040</xdr:colOff>
      <xdr:row>27</xdr:row>
      <xdr:rowOff>1036321</xdr:rowOff>
    </xdr:to>
    <xdr:pic>
      <xdr:nvPicPr>
        <xdr:cNvPr id="145" name="Obraz 144">
          <a:extLst>
            <a:ext uri="{FF2B5EF4-FFF2-40B4-BE49-F238E27FC236}">
              <a16:creationId xmlns:a16="http://schemas.microsoft.com/office/drawing/2014/main" id="{58F7E0BE-A5E6-0545-A28D-CFBD7CDA6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34866983"/>
          <a:ext cx="2966720" cy="835258"/>
        </a:xfrm>
        <a:prstGeom prst="rect">
          <a:avLst/>
        </a:prstGeom>
      </xdr:spPr>
    </xdr:pic>
    <xdr:clientData/>
  </xdr:twoCellAnchor>
  <xdr:oneCellAnchor>
    <xdr:from>
      <xdr:col>2</xdr:col>
      <xdr:colOff>25400</xdr:colOff>
      <xdr:row>28</xdr:row>
      <xdr:rowOff>57728</xdr:rowOff>
    </xdr:from>
    <xdr:ext cx="2653146" cy="1332340"/>
    <xdr:pic>
      <xdr:nvPicPr>
        <xdr:cNvPr id="66" name="Obraz 65">
          <a:extLst>
            <a:ext uri="{FF2B5EF4-FFF2-40B4-BE49-F238E27FC236}">
              <a16:creationId xmlns:a16="http://schemas.microsoft.com/office/drawing/2014/main" id="{1FFD61A6-F6BE-354F-AA45-05C1F6C2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0218" y="36114183"/>
          <a:ext cx="2653146" cy="1332340"/>
        </a:xfrm>
        <a:prstGeom prst="rect">
          <a:avLst/>
        </a:prstGeom>
      </xdr:spPr>
    </xdr:pic>
    <xdr:clientData/>
  </xdr:oneCellAnchor>
  <xdr:oneCellAnchor>
    <xdr:from>
      <xdr:col>3</xdr:col>
      <xdr:colOff>20320</xdr:colOff>
      <xdr:row>28</xdr:row>
      <xdr:rowOff>294640</xdr:rowOff>
    </xdr:from>
    <xdr:ext cx="2946400" cy="817261"/>
    <xdr:pic>
      <xdr:nvPicPr>
        <xdr:cNvPr id="67" name="Obraz 66">
          <a:extLst>
            <a:ext uri="{FF2B5EF4-FFF2-40B4-BE49-F238E27FC236}">
              <a16:creationId xmlns:a16="http://schemas.microsoft.com/office/drawing/2014/main" id="{ADF609E6-779E-6342-96D4-69A51F39E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620" y="44795440"/>
          <a:ext cx="2946400" cy="817261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29</xdr:row>
      <xdr:rowOff>104775</xdr:rowOff>
    </xdr:from>
    <xdr:to>
      <xdr:col>2</xdr:col>
      <xdr:colOff>2695575</xdr:colOff>
      <xdr:row>29</xdr:row>
      <xdr:rowOff>1343025</xdr:rowOff>
    </xdr:to>
    <xdr:sp macro="" textlink="">
      <xdr:nvSpPr>
        <xdr:cNvPr id="69" name="Picture 300" descr="22TMB top1000x750">
          <a:extLst>
            <a:ext uri="{FF2B5EF4-FFF2-40B4-BE49-F238E27FC236}">
              <a16:creationId xmlns:a16="http://schemas.microsoft.com/office/drawing/2014/main" id="{3737C904-1C85-5C46-AD91-F20FA69AC512}"/>
            </a:ext>
          </a:extLst>
        </xdr:cNvPr>
        <xdr:cNvSpPr>
          <a:spLocks noChangeAspect="1" noChangeArrowheads="1"/>
        </xdr:cNvSpPr>
      </xdr:nvSpPr>
      <xdr:spPr bwMode="auto">
        <a:xfrm>
          <a:off x="3009900" y="376459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30</xdr:row>
      <xdr:rowOff>0</xdr:rowOff>
    </xdr:from>
    <xdr:to>
      <xdr:col>2</xdr:col>
      <xdr:colOff>2695575</xdr:colOff>
      <xdr:row>30</xdr:row>
      <xdr:rowOff>1247775</xdr:rowOff>
    </xdr:to>
    <xdr:sp macro="" textlink="">
      <xdr:nvSpPr>
        <xdr:cNvPr id="71" name="Picture 300" descr="22TMB top1000x750">
          <a:extLst>
            <a:ext uri="{FF2B5EF4-FFF2-40B4-BE49-F238E27FC236}">
              <a16:creationId xmlns:a16="http://schemas.microsoft.com/office/drawing/2014/main" id="{C2F19ECC-3C07-B641-821A-502197008FA8}"/>
            </a:ext>
          </a:extLst>
        </xdr:cNvPr>
        <xdr:cNvSpPr>
          <a:spLocks noChangeAspect="1" noChangeArrowheads="1"/>
        </xdr:cNvSpPr>
      </xdr:nvSpPr>
      <xdr:spPr bwMode="auto">
        <a:xfrm>
          <a:off x="3009900" y="3895090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42333</xdr:colOff>
      <xdr:row>29</xdr:row>
      <xdr:rowOff>42334</xdr:rowOff>
    </xdr:from>
    <xdr:to>
      <xdr:col>1</xdr:col>
      <xdr:colOff>1997258</xdr:colOff>
      <xdr:row>29</xdr:row>
      <xdr:rowOff>1344084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F341ECE0-2020-594A-9D90-D3DD96901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133" y="37583534"/>
          <a:ext cx="1954925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32</xdr:row>
      <xdr:rowOff>63500</xdr:rowOff>
    </xdr:from>
    <xdr:to>
      <xdr:col>1</xdr:col>
      <xdr:colOff>1989666</xdr:colOff>
      <xdr:row>32</xdr:row>
      <xdr:rowOff>1353147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FC34D4F1-F7CD-D942-BBBC-EF3CC3688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2717" y="41833800"/>
          <a:ext cx="1936749" cy="128964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33</xdr:row>
      <xdr:rowOff>31749</xdr:rowOff>
    </xdr:from>
    <xdr:to>
      <xdr:col>1</xdr:col>
      <xdr:colOff>2000250</xdr:colOff>
      <xdr:row>33</xdr:row>
      <xdr:rowOff>1349587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BD580545-1F84-8140-A38B-62425C69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0966" y="43211749"/>
          <a:ext cx="1979084" cy="1317838"/>
        </a:xfrm>
        <a:prstGeom prst="rect">
          <a:avLst/>
        </a:prstGeom>
      </xdr:spPr>
    </xdr:pic>
    <xdr:clientData/>
  </xdr:twoCellAnchor>
  <xdr:twoCellAnchor editAs="oneCell">
    <xdr:from>
      <xdr:col>2</xdr:col>
      <xdr:colOff>43294</xdr:colOff>
      <xdr:row>29</xdr:row>
      <xdr:rowOff>46182</xdr:rowOff>
    </xdr:from>
    <xdr:to>
      <xdr:col>2</xdr:col>
      <xdr:colOff>2651917</xdr:colOff>
      <xdr:row>29</xdr:row>
      <xdr:rowOff>1379683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3019490E-B398-D140-A6F0-011571CC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112" y="37511182"/>
          <a:ext cx="2608623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22129</xdr:colOff>
      <xdr:row>32</xdr:row>
      <xdr:rowOff>21030</xdr:rowOff>
    </xdr:from>
    <xdr:to>
      <xdr:col>2</xdr:col>
      <xdr:colOff>2615046</xdr:colOff>
      <xdr:row>32</xdr:row>
      <xdr:rowOff>1355631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D751FFB8-F328-8F4D-AD1F-E07E280D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947" y="41711666"/>
          <a:ext cx="2592917" cy="1334601"/>
        </a:xfrm>
        <a:prstGeom prst="rect">
          <a:avLst/>
        </a:prstGeom>
      </xdr:spPr>
    </xdr:pic>
    <xdr:clientData/>
  </xdr:twoCellAnchor>
  <xdr:twoCellAnchor editAs="oneCell">
    <xdr:from>
      <xdr:col>2</xdr:col>
      <xdr:colOff>22130</xdr:colOff>
      <xdr:row>33</xdr:row>
      <xdr:rowOff>10585</xdr:rowOff>
    </xdr:from>
    <xdr:to>
      <xdr:col>2</xdr:col>
      <xdr:colOff>2636213</xdr:colOff>
      <xdr:row>33</xdr:row>
      <xdr:rowOff>1354668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425BA156-27A1-CA44-8C18-6057BCC44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948" y="43109767"/>
          <a:ext cx="2614083" cy="1344083"/>
        </a:xfrm>
        <a:prstGeom prst="rect">
          <a:avLst/>
        </a:prstGeom>
      </xdr:spPr>
    </xdr:pic>
    <xdr:clientData/>
  </xdr:twoCellAnchor>
  <xdr:twoCellAnchor editAs="oneCell">
    <xdr:from>
      <xdr:col>2</xdr:col>
      <xdr:colOff>22129</xdr:colOff>
      <xdr:row>29</xdr:row>
      <xdr:rowOff>1400850</xdr:rowOff>
    </xdr:from>
    <xdr:to>
      <xdr:col>2</xdr:col>
      <xdr:colOff>2627678</xdr:colOff>
      <xdr:row>30</xdr:row>
      <xdr:rowOff>1389305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9C7F2F6C-47DA-804A-9C80-18E710FA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6947" y="38865850"/>
          <a:ext cx="260554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11546</xdr:colOff>
      <xdr:row>31</xdr:row>
      <xdr:rowOff>65425</xdr:rowOff>
    </xdr:from>
    <xdr:to>
      <xdr:col>2</xdr:col>
      <xdr:colOff>2646796</xdr:colOff>
      <xdr:row>31</xdr:row>
      <xdr:rowOff>1367175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A1E66FCC-1084-204D-A800-F7B28FA2D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6364" y="40347516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3</xdr:col>
      <xdr:colOff>52916</xdr:colOff>
      <xdr:row>23</xdr:row>
      <xdr:rowOff>412750</xdr:rowOff>
    </xdr:from>
    <xdr:to>
      <xdr:col>3</xdr:col>
      <xdr:colOff>2934700</xdr:colOff>
      <xdr:row>23</xdr:row>
      <xdr:rowOff>1259416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5E82E9D5-8C78-8A43-9A96-5F0615A5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0333" y="29474583"/>
          <a:ext cx="2881784" cy="846666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2698751</xdr:colOff>
      <xdr:row>29</xdr:row>
      <xdr:rowOff>243417</xdr:rowOff>
    </xdr:from>
    <xdr:to>
      <xdr:col>3</xdr:col>
      <xdr:colOff>2978421</xdr:colOff>
      <xdr:row>29</xdr:row>
      <xdr:rowOff>1344200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AC8A9D8-0CD6-6B44-ADAA-D124C4AAC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834" y="37687250"/>
          <a:ext cx="2989004" cy="1100783"/>
        </a:xfrm>
        <a:prstGeom prst="rect">
          <a:avLst/>
        </a:prstGeom>
      </xdr:spPr>
    </xdr:pic>
    <xdr:clientData/>
  </xdr:twoCellAnchor>
  <xdr:twoCellAnchor editAs="oneCell">
    <xdr:from>
      <xdr:col>3</xdr:col>
      <xdr:colOff>52917</xdr:colOff>
      <xdr:row>30</xdr:row>
      <xdr:rowOff>306916</xdr:rowOff>
    </xdr:from>
    <xdr:to>
      <xdr:col>3</xdr:col>
      <xdr:colOff>2922882</xdr:colOff>
      <xdr:row>30</xdr:row>
      <xdr:rowOff>1344946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D3A2BE0-618B-2D4E-8373-446B9141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0334" y="39158333"/>
          <a:ext cx="2869965" cy="103803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31</xdr:row>
      <xdr:rowOff>243417</xdr:rowOff>
    </xdr:from>
    <xdr:to>
      <xdr:col>3</xdr:col>
      <xdr:colOff>2903881</xdr:colOff>
      <xdr:row>31</xdr:row>
      <xdr:rowOff>1312333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A2D4E75-115C-1448-BDC1-4D11577A5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583" y="40502417"/>
          <a:ext cx="2882715" cy="1068916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32</xdr:row>
      <xdr:rowOff>402167</xdr:rowOff>
    </xdr:from>
    <xdr:to>
      <xdr:col>3</xdr:col>
      <xdr:colOff>2954868</xdr:colOff>
      <xdr:row>32</xdr:row>
      <xdr:rowOff>1365251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DABF4E8-BF58-7E46-8927-E19D00EA8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583" y="42068750"/>
          <a:ext cx="2933702" cy="963084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33</xdr:row>
      <xdr:rowOff>428804</xdr:rowOff>
    </xdr:from>
    <xdr:to>
      <xdr:col>3</xdr:col>
      <xdr:colOff>2942166</xdr:colOff>
      <xdr:row>33</xdr:row>
      <xdr:rowOff>1335598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6C72AE93-7D9F-1E41-AC9B-67F42AC1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43502971"/>
          <a:ext cx="2931583" cy="906794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36</xdr:row>
      <xdr:rowOff>52917</xdr:rowOff>
    </xdr:from>
    <xdr:to>
      <xdr:col>2</xdr:col>
      <xdr:colOff>2625895</xdr:colOff>
      <xdr:row>36</xdr:row>
      <xdr:rowOff>1259417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CF95214B-8EAC-4A4D-9E60-B3A26C81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6" y="47148750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34</xdr:row>
      <xdr:rowOff>52917</xdr:rowOff>
    </xdr:from>
    <xdr:to>
      <xdr:col>2</xdr:col>
      <xdr:colOff>2663588</xdr:colOff>
      <xdr:row>34</xdr:row>
      <xdr:rowOff>1302670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EF951F05-4056-624E-96C4-0328480ED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9833" y="44534667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35</xdr:row>
      <xdr:rowOff>63500</xdr:rowOff>
    </xdr:from>
    <xdr:to>
      <xdr:col>2</xdr:col>
      <xdr:colOff>2639764</xdr:colOff>
      <xdr:row>35</xdr:row>
      <xdr:rowOff>1209306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BDF4500B-BB8E-9B42-939F-B28486B88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9833" y="45868167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37</xdr:row>
      <xdr:rowOff>65617</xdr:rowOff>
    </xdr:from>
    <xdr:to>
      <xdr:col>2</xdr:col>
      <xdr:colOff>2650671</xdr:colOff>
      <xdr:row>37</xdr:row>
      <xdr:rowOff>1213425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E014E769-35FB-9E47-967D-893F98780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6183" y="48452617"/>
          <a:ext cx="2612571" cy="1147808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37</xdr:row>
      <xdr:rowOff>254000</xdr:rowOff>
    </xdr:from>
    <xdr:to>
      <xdr:col>3</xdr:col>
      <xdr:colOff>2971239</xdr:colOff>
      <xdr:row>37</xdr:row>
      <xdr:rowOff>1216380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8D7A5462-0B60-A54A-9876-04869520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48641000"/>
          <a:ext cx="2960656" cy="96238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</xdr:row>
      <xdr:rowOff>171465</xdr:rowOff>
    </xdr:from>
    <xdr:to>
      <xdr:col>3</xdr:col>
      <xdr:colOff>2931584</xdr:colOff>
      <xdr:row>35</xdr:row>
      <xdr:rowOff>1221514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2CF375BA-3788-074C-BF93-93FE1EF0D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7417" y="45976132"/>
          <a:ext cx="2931584" cy="1050049"/>
        </a:xfrm>
        <a:prstGeom prst="rect">
          <a:avLst/>
        </a:prstGeom>
      </xdr:spPr>
    </xdr:pic>
    <xdr:clientData/>
  </xdr:twoCellAnchor>
  <xdr:twoCellAnchor editAs="oneCell">
    <xdr:from>
      <xdr:col>3</xdr:col>
      <xdr:colOff>32414</xdr:colOff>
      <xdr:row>34</xdr:row>
      <xdr:rowOff>178215</xdr:rowOff>
    </xdr:from>
    <xdr:to>
      <xdr:col>3</xdr:col>
      <xdr:colOff>2963333</xdr:colOff>
      <xdr:row>34</xdr:row>
      <xdr:rowOff>1230703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A11EF323-3F55-6D48-8383-3DA8E1F00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831" y="44659965"/>
          <a:ext cx="2930919" cy="1052488"/>
        </a:xfrm>
        <a:prstGeom prst="rect">
          <a:avLst/>
        </a:prstGeom>
      </xdr:spPr>
    </xdr:pic>
    <xdr:clientData/>
  </xdr:twoCellAnchor>
  <xdr:twoCellAnchor editAs="oneCell">
    <xdr:from>
      <xdr:col>3</xdr:col>
      <xdr:colOff>28377</xdr:colOff>
      <xdr:row>36</xdr:row>
      <xdr:rowOff>222250</xdr:rowOff>
    </xdr:from>
    <xdr:to>
      <xdr:col>3</xdr:col>
      <xdr:colOff>2911093</xdr:colOff>
      <xdr:row>36</xdr:row>
      <xdr:rowOff>1251158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916C89A1-E7F4-1D43-8F9D-5346BF217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5794" y="47318083"/>
          <a:ext cx="2882716" cy="102890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26035</xdr:colOff>
      <xdr:row>4</xdr:row>
      <xdr:rowOff>76835</xdr:rowOff>
    </xdr:from>
    <xdr:to>
      <xdr:col>2</xdr:col>
      <xdr:colOff>2700020</xdr:colOff>
      <xdr:row>4</xdr:row>
      <xdr:rowOff>1305560</xdr:rowOff>
    </xdr:to>
    <xdr:pic>
      <xdr:nvPicPr>
        <xdr:cNvPr id="2" name="Obraz 13">
          <a:extLst>
            <a:ext uri="{FF2B5EF4-FFF2-40B4-BE49-F238E27FC236}">
              <a16:creationId xmlns:a16="http://schemas.microsoft.com/office/drawing/2014/main" id="{7036E8F7-9D6E-FE4A-BF69-1475A1321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6235" y="1029335"/>
          <a:ext cx="267398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13</xdr:row>
      <xdr:rowOff>152400</xdr:rowOff>
    </xdr:from>
    <xdr:to>
      <xdr:col>2</xdr:col>
      <xdr:colOff>2695575</xdr:colOff>
      <xdr:row>13</xdr:row>
      <xdr:rowOff>1400175</xdr:rowOff>
    </xdr:to>
    <xdr:pic>
      <xdr:nvPicPr>
        <xdr:cNvPr id="3" name="Obraz 14">
          <a:extLst>
            <a:ext uri="{FF2B5EF4-FFF2-40B4-BE49-F238E27FC236}">
              <a16:creationId xmlns:a16="http://schemas.microsoft.com/office/drawing/2014/main" id="{7C36B38E-0E4F-C043-AE3A-EDF08730A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14592300"/>
          <a:ext cx="2686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</xdr:row>
      <xdr:rowOff>114300</xdr:rowOff>
    </xdr:from>
    <xdr:to>
      <xdr:col>3</xdr:col>
      <xdr:colOff>28575</xdr:colOff>
      <xdr:row>6</xdr:row>
      <xdr:rowOff>1457325</xdr:rowOff>
    </xdr:to>
    <xdr:pic>
      <xdr:nvPicPr>
        <xdr:cNvPr id="4" name="Picture 201" descr="10RT top1000x750">
          <a:extLst>
            <a:ext uri="{FF2B5EF4-FFF2-40B4-BE49-F238E27FC236}">
              <a16:creationId xmlns:a16="http://schemas.microsoft.com/office/drawing/2014/main" id="{FB290BAD-196D-E44B-AACB-86F63B585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3886200"/>
          <a:ext cx="26955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8</xdr:row>
      <xdr:rowOff>76200</xdr:rowOff>
    </xdr:from>
    <xdr:to>
      <xdr:col>3</xdr:col>
      <xdr:colOff>28575</xdr:colOff>
      <xdr:row>8</xdr:row>
      <xdr:rowOff>1400175</xdr:rowOff>
    </xdr:to>
    <xdr:pic>
      <xdr:nvPicPr>
        <xdr:cNvPr id="5" name="Picture 275" descr="22BT top1000x750">
          <a:extLst>
            <a:ext uri="{FF2B5EF4-FFF2-40B4-BE49-F238E27FC236}">
              <a16:creationId xmlns:a16="http://schemas.microsoft.com/office/drawing/2014/main" id="{936F4896-B72B-D142-A15A-2F1A011A6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8775" y="6896100"/>
          <a:ext cx="27051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27305</xdr:colOff>
      <xdr:row>12</xdr:row>
      <xdr:rowOff>135255</xdr:rowOff>
    </xdr:from>
    <xdr:to>
      <xdr:col>2</xdr:col>
      <xdr:colOff>2691765</xdr:colOff>
      <xdr:row>12</xdr:row>
      <xdr:rowOff>1440180</xdr:rowOff>
    </xdr:to>
    <xdr:pic>
      <xdr:nvPicPr>
        <xdr:cNvPr id="6" name="Picture 200" descr="10R top1000x750">
          <a:extLst>
            <a:ext uri="{FF2B5EF4-FFF2-40B4-BE49-F238E27FC236}">
              <a16:creationId xmlns:a16="http://schemas.microsoft.com/office/drawing/2014/main" id="{0DE8F197-DDE1-8349-AA41-9E2F8D7C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7505" y="13051155"/>
          <a:ext cx="266446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15</xdr:row>
      <xdr:rowOff>142875</xdr:rowOff>
    </xdr:from>
    <xdr:to>
      <xdr:col>2</xdr:col>
      <xdr:colOff>2619375</xdr:colOff>
      <xdr:row>15</xdr:row>
      <xdr:rowOff>1400175</xdr:rowOff>
    </xdr:to>
    <xdr:pic>
      <xdr:nvPicPr>
        <xdr:cNvPr id="7" name="Picture 287" descr="22RB top1000x750">
          <a:extLst>
            <a:ext uri="{FF2B5EF4-FFF2-40B4-BE49-F238E27FC236}">
              <a16:creationId xmlns:a16="http://schemas.microsoft.com/office/drawing/2014/main" id="{B290BBEC-D679-0D40-9DEE-440B8884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17630775"/>
          <a:ext cx="26098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17</xdr:row>
      <xdr:rowOff>66675</xdr:rowOff>
    </xdr:from>
    <xdr:to>
      <xdr:col>2</xdr:col>
      <xdr:colOff>2619375</xdr:colOff>
      <xdr:row>17</xdr:row>
      <xdr:rowOff>1333500</xdr:rowOff>
    </xdr:to>
    <xdr:pic>
      <xdr:nvPicPr>
        <xdr:cNvPr id="8" name="Picture 276" descr="22K top1000x750">
          <a:extLst>
            <a:ext uri="{FF2B5EF4-FFF2-40B4-BE49-F238E27FC236}">
              <a16:creationId xmlns:a16="http://schemas.microsoft.com/office/drawing/2014/main" id="{E6FD6260-EB62-1147-B19E-C086ECB34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7825" y="20602575"/>
          <a:ext cx="2571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17</xdr:row>
      <xdr:rowOff>66675</xdr:rowOff>
    </xdr:from>
    <xdr:to>
      <xdr:col>1</xdr:col>
      <xdr:colOff>1990725</xdr:colOff>
      <xdr:row>17</xdr:row>
      <xdr:rowOff>1295400</xdr:rowOff>
    </xdr:to>
    <xdr:pic>
      <xdr:nvPicPr>
        <xdr:cNvPr id="9" name="Picture 237" descr="22K bok1000x750">
          <a:extLst>
            <a:ext uri="{FF2B5EF4-FFF2-40B4-BE49-F238E27FC236}">
              <a16:creationId xmlns:a16="http://schemas.microsoft.com/office/drawing/2014/main" id="{2AC0021B-63B0-2245-B94C-F7A650D4B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20602575"/>
          <a:ext cx="1943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18</xdr:row>
      <xdr:rowOff>104775</xdr:rowOff>
    </xdr:from>
    <xdr:to>
      <xdr:col>2</xdr:col>
      <xdr:colOff>2628900</xdr:colOff>
      <xdr:row>18</xdr:row>
      <xdr:rowOff>1343025</xdr:rowOff>
    </xdr:to>
    <xdr:pic>
      <xdr:nvPicPr>
        <xdr:cNvPr id="10" name="Picture 298" descr="22TK top1000x750">
          <a:extLst>
            <a:ext uri="{FF2B5EF4-FFF2-40B4-BE49-F238E27FC236}">
              <a16:creationId xmlns:a16="http://schemas.microsoft.com/office/drawing/2014/main" id="{909A76F0-E774-DF49-A7D7-8B8F5269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22050375"/>
          <a:ext cx="25908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</xdr:row>
      <xdr:rowOff>47625</xdr:rowOff>
    </xdr:from>
    <xdr:to>
      <xdr:col>2</xdr:col>
      <xdr:colOff>2628900</xdr:colOff>
      <xdr:row>21</xdr:row>
      <xdr:rowOff>1304925</xdr:rowOff>
    </xdr:to>
    <xdr:pic>
      <xdr:nvPicPr>
        <xdr:cNvPr id="11" name="Picture 272" descr="22BK top1000x750">
          <a:extLst>
            <a:ext uri="{FF2B5EF4-FFF2-40B4-BE49-F238E27FC236}">
              <a16:creationId xmlns:a16="http://schemas.microsoft.com/office/drawing/2014/main" id="{EA854EAC-7B32-6948-856D-D59569D9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0200" y="26222325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23</xdr:row>
      <xdr:rowOff>66675</xdr:rowOff>
    </xdr:from>
    <xdr:to>
      <xdr:col>2</xdr:col>
      <xdr:colOff>2676525</xdr:colOff>
      <xdr:row>23</xdr:row>
      <xdr:rowOff>1304925</xdr:rowOff>
    </xdr:to>
    <xdr:pic>
      <xdr:nvPicPr>
        <xdr:cNvPr id="12" name="Picture 277" descr="22MB top1000x750">
          <a:extLst>
            <a:ext uri="{FF2B5EF4-FFF2-40B4-BE49-F238E27FC236}">
              <a16:creationId xmlns:a16="http://schemas.microsoft.com/office/drawing/2014/main" id="{47A2CC9A-4BE3-A74A-BF43-6EC28D60D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29060775"/>
          <a:ext cx="26670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20</xdr:row>
      <xdr:rowOff>152400</xdr:rowOff>
    </xdr:from>
    <xdr:to>
      <xdr:col>2</xdr:col>
      <xdr:colOff>2638425</xdr:colOff>
      <xdr:row>20</xdr:row>
      <xdr:rowOff>1381125</xdr:rowOff>
    </xdr:to>
    <xdr:pic>
      <xdr:nvPicPr>
        <xdr:cNvPr id="13" name="Picture 289" descr="22RK top1000x750">
          <a:extLst>
            <a:ext uri="{FF2B5EF4-FFF2-40B4-BE49-F238E27FC236}">
              <a16:creationId xmlns:a16="http://schemas.microsoft.com/office/drawing/2014/main" id="{5725A17E-B7D6-6E41-9E72-80F5D875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249174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26</xdr:row>
      <xdr:rowOff>76200</xdr:rowOff>
    </xdr:from>
    <xdr:to>
      <xdr:col>2</xdr:col>
      <xdr:colOff>2638425</xdr:colOff>
      <xdr:row>26</xdr:row>
      <xdr:rowOff>1304925</xdr:rowOff>
    </xdr:to>
    <xdr:pic>
      <xdr:nvPicPr>
        <xdr:cNvPr id="14" name="Picture 291" descr="22RMB top1000x750">
          <a:extLst>
            <a:ext uri="{FF2B5EF4-FFF2-40B4-BE49-F238E27FC236}">
              <a16:creationId xmlns:a16="http://schemas.microsoft.com/office/drawing/2014/main" id="{379C5AD0-4751-F440-824A-AC7871B4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332994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27</xdr:row>
      <xdr:rowOff>104775</xdr:rowOff>
    </xdr:from>
    <xdr:to>
      <xdr:col>2</xdr:col>
      <xdr:colOff>2657475</xdr:colOff>
      <xdr:row>27</xdr:row>
      <xdr:rowOff>1333500</xdr:rowOff>
    </xdr:to>
    <xdr:pic>
      <xdr:nvPicPr>
        <xdr:cNvPr id="15" name="Picture 273" descr="22BMB top1000x750">
          <a:extLst>
            <a:ext uri="{FF2B5EF4-FFF2-40B4-BE49-F238E27FC236}">
              <a16:creationId xmlns:a16="http://schemas.microsoft.com/office/drawing/2014/main" id="{BF4DF6EC-06D2-8E47-B558-4D90DEB08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8775" y="34737675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104775</xdr:rowOff>
    </xdr:from>
    <xdr:to>
      <xdr:col>2</xdr:col>
      <xdr:colOff>2667000</xdr:colOff>
      <xdr:row>24</xdr:row>
      <xdr:rowOff>1323975</xdr:rowOff>
    </xdr:to>
    <xdr:pic>
      <xdr:nvPicPr>
        <xdr:cNvPr id="16" name="Picture 300" descr="22TMB top1000x750">
          <a:extLst>
            <a:ext uri="{FF2B5EF4-FFF2-40B4-BE49-F238E27FC236}">
              <a16:creationId xmlns:a16="http://schemas.microsoft.com/office/drawing/2014/main" id="{516B6EFF-DFC3-3044-8E5B-AA13A4C92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30508575"/>
          <a:ext cx="2628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</xdr:row>
      <xdr:rowOff>28575</xdr:rowOff>
    </xdr:from>
    <xdr:to>
      <xdr:col>1</xdr:col>
      <xdr:colOff>1990725</xdr:colOff>
      <xdr:row>4</xdr:row>
      <xdr:rowOff>1323975</xdr:rowOff>
    </xdr:to>
    <xdr:pic>
      <xdr:nvPicPr>
        <xdr:cNvPr id="17" name="Picture 257" descr="22T bok1000x750">
          <a:extLst>
            <a:ext uri="{FF2B5EF4-FFF2-40B4-BE49-F238E27FC236}">
              <a16:creationId xmlns:a16="http://schemas.microsoft.com/office/drawing/2014/main" id="{0F02EA6A-77AE-E947-9753-474AD4E7B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9810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104775</xdr:rowOff>
    </xdr:from>
    <xdr:to>
      <xdr:col>1</xdr:col>
      <xdr:colOff>1971675</xdr:colOff>
      <xdr:row>6</xdr:row>
      <xdr:rowOff>1495425</xdr:rowOff>
    </xdr:to>
    <xdr:pic>
      <xdr:nvPicPr>
        <xdr:cNvPr id="18" name="Picture 255" descr="22RT bok1000x750">
          <a:extLst>
            <a:ext uri="{FF2B5EF4-FFF2-40B4-BE49-F238E27FC236}">
              <a16:creationId xmlns:a16="http://schemas.microsoft.com/office/drawing/2014/main" id="{D749B5B6-B825-9441-9FD6-A4B210D5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3876675"/>
          <a:ext cx="1895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</xdr:row>
      <xdr:rowOff>123825</xdr:rowOff>
    </xdr:from>
    <xdr:to>
      <xdr:col>1</xdr:col>
      <xdr:colOff>2009775</xdr:colOff>
      <xdr:row>8</xdr:row>
      <xdr:rowOff>1419225</xdr:rowOff>
    </xdr:to>
    <xdr:pic>
      <xdr:nvPicPr>
        <xdr:cNvPr id="19" name="Obraz 33">
          <a:extLst>
            <a:ext uri="{FF2B5EF4-FFF2-40B4-BE49-F238E27FC236}">
              <a16:creationId xmlns:a16="http://schemas.microsoft.com/office/drawing/2014/main" id="{A9E0123B-063F-7C42-BBF7-E1CD74A4E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9437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12</xdr:row>
      <xdr:rowOff>85725</xdr:rowOff>
    </xdr:from>
    <xdr:to>
      <xdr:col>1</xdr:col>
      <xdr:colOff>1952625</xdr:colOff>
      <xdr:row>12</xdr:row>
      <xdr:rowOff>1457325</xdr:rowOff>
    </xdr:to>
    <xdr:pic>
      <xdr:nvPicPr>
        <xdr:cNvPr id="20" name="Picture 250" descr="22R bok1000x750">
          <a:extLst>
            <a:ext uri="{FF2B5EF4-FFF2-40B4-BE49-F238E27FC236}">
              <a16:creationId xmlns:a16="http://schemas.microsoft.com/office/drawing/2014/main" id="{96E1F584-5D5C-3744-842F-33C6E570B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13001625"/>
          <a:ext cx="19240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13</xdr:row>
      <xdr:rowOff>123825</xdr:rowOff>
    </xdr:from>
    <xdr:to>
      <xdr:col>1</xdr:col>
      <xdr:colOff>2009775</xdr:colOff>
      <xdr:row>13</xdr:row>
      <xdr:rowOff>1400175</xdr:rowOff>
    </xdr:to>
    <xdr:pic>
      <xdr:nvPicPr>
        <xdr:cNvPr id="21" name="Picture 232" descr="22B bok1000x750">
          <a:extLst>
            <a:ext uri="{FF2B5EF4-FFF2-40B4-BE49-F238E27FC236}">
              <a16:creationId xmlns:a16="http://schemas.microsoft.com/office/drawing/2014/main" id="{B2665EE1-FDA4-8848-A5FD-58358C2A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4563725"/>
          <a:ext cx="19716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</xdr:row>
      <xdr:rowOff>114300</xdr:rowOff>
    </xdr:from>
    <xdr:to>
      <xdr:col>1</xdr:col>
      <xdr:colOff>1990725</xdr:colOff>
      <xdr:row>15</xdr:row>
      <xdr:rowOff>1485900</xdr:rowOff>
    </xdr:to>
    <xdr:pic>
      <xdr:nvPicPr>
        <xdr:cNvPr id="22" name="Picture 230" descr="22 RB bok1000x750">
          <a:extLst>
            <a:ext uri="{FF2B5EF4-FFF2-40B4-BE49-F238E27FC236}">
              <a16:creationId xmlns:a16="http://schemas.microsoft.com/office/drawing/2014/main" id="{65E19FC6-3439-A043-BA9B-8E5181B91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7602200"/>
          <a:ext cx="19526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</xdr:row>
      <xdr:rowOff>76200</xdr:rowOff>
    </xdr:from>
    <xdr:to>
      <xdr:col>2</xdr:col>
      <xdr:colOff>28575</xdr:colOff>
      <xdr:row>18</xdr:row>
      <xdr:rowOff>1400175</xdr:rowOff>
    </xdr:to>
    <xdr:pic>
      <xdr:nvPicPr>
        <xdr:cNvPr id="23" name="Picture 244" descr="22KT bok1000x750">
          <a:extLst>
            <a:ext uri="{FF2B5EF4-FFF2-40B4-BE49-F238E27FC236}">
              <a16:creationId xmlns:a16="http://schemas.microsoft.com/office/drawing/2014/main" id="{4ECCA13E-04CA-7F49-A0A4-21E24A1D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22021800"/>
          <a:ext cx="2032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20</xdr:row>
      <xdr:rowOff>85725</xdr:rowOff>
    </xdr:from>
    <xdr:to>
      <xdr:col>1</xdr:col>
      <xdr:colOff>2019300</xdr:colOff>
      <xdr:row>20</xdr:row>
      <xdr:rowOff>1400175</xdr:rowOff>
    </xdr:to>
    <xdr:pic>
      <xdr:nvPicPr>
        <xdr:cNvPr id="24" name="Picture 243" descr="22KR bok1000x750">
          <a:extLst>
            <a:ext uri="{FF2B5EF4-FFF2-40B4-BE49-F238E27FC236}">
              <a16:creationId xmlns:a16="http://schemas.microsoft.com/office/drawing/2014/main" id="{B4D4AFD2-1AF7-5A47-AA41-C3A28597A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24850725"/>
          <a:ext cx="20097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1</xdr:col>
      <xdr:colOff>2009775</xdr:colOff>
      <xdr:row>21</xdr:row>
      <xdr:rowOff>1362075</xdr:rowOff>
    </xdr:to>
    <xdr:pic>
      <xdr:nvPicPr>
        <xdr:cNvPr id="25" name="Picture 242" descr="22KB bok1000x750">
          <a:extLst>
            <a:ext uri="{FF2B5EF4-FFF2-40B4-BE49-F238E27FC236}">
              <a16:creationId xmlns:a16="http://schemas.microsoft.com/office/drawing/2014/main" id="{EB1A7DF3-433E-C842-9B9F-EB5588F7E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26250900"/>
          <a:ext cx="19812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26</xdr:row>
      <xdr:rowOff>76200</xdr:rowOff>
    </xdr:from>
    <xdr:to>
      <xdr:col>1</xdr:col>
      <xdr:colOff>1971675</xdr:colOff>
      <xdr:row>26</xdr:row>
      <xdr:rowOff>1323975</xdr:rowOff>
    </xdr:to>
    <xdr:pic>
      <xdr:nvPicPr>
        <xdr:cNvPr id="26" name="Picture 231" descr="22 RMB bok21000x750">
          <a:extLst>
            <a:ext uri="{FF2B5EF4-FFF2-40B4-BE49-F238E27FC236}">
              <a16:creationId xmlns:a16="http://schemas.microsoft.com/office/drawing/2014/main" id="{50056C72-9B5E-0A49-ACC1-5DAEA73B4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3299400"/>
          <a:ext cx="1924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</xdr:row>
      <xdr:rowOff>66675</xdr:rowOff>
    </xdr:from>
    <xdr:to>
      <xdr:col>2</xdr:col>
      <xdr:colOff>9525</xdr:colOff>
      <xdr:row>27</xdr:row>
      <xdr:rowOff>1371600</xdr:rowOff>
    </xdr:to>
    <xdr:pic>
      <xdr:nvPicPr>
        <xdr:cNvPr id="27" name="Picture 234" descr="22BMB bok1000x750">
          <a:extLst>
            <a:ext uri="{FF2B5EF4-FFF2-40B4-BE49-F238E27FC236}">
              <a16:creationId xmlns:a16="http://schemas.microsoft.com/office/drawing/2014/main" id="{13EDDA29-D59E-F948-B8AB-0C9ADFBBD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34699575"/>
          <a:ext cx="19653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24</xdr:row>
      <xdr:rowOff>66675</xdr:rowOff>
    </xdr:from>
    <xdr:to>
      <xdr:col>1</xdr:col>
      <xdr:colOff>1981200</xdr:colOff>
      <xdr:row>24</xdr:row>
      <xdr:rowOff>1343025</xdr:rowOff>
    </xdr:to>
    <xdr:pic>
      <xdr:nvPicPr>
        <xdr:cNvPr id="28" name="Picture 259" descr="22TMB bok1000x750">
          <a:extLst>
            <a:ext uri="{FF2B5EF4-FFF2-40B4-BE49-F238E27FC236}">
              <a16:creationId xmlns:a16="http://schemas.microsoft.com/office/drawing/2014/main" id="{1D09D95D-E02E-0E49-983C-99B7E0DA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30470475"/>
          <a:ext cx="19526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23</xdr:row>
      <xdr:rowOff>47625</xdr:rowOff>
    </xdr:from>
    <xdr:to>
      <xdr:col>1</xdr:col>
      <xdr:colOff>1981200</xdr:colOff>
      <xdr:row>23</xdr:row>
      <xdr:rowOff>1371600</xdr:rowOff>
    </xdr:to>
    <xdr:pic>
      <xdr:nvPicPr>
        <xdr:cNvPr id="29" name="Picture 246" descr="22MB bok1000x750">
          <a:extLst>
            <a:ext uri="{FF2B5EF4-FFF2-40B4-BE49-F238E27FC236}">
              <a16:creationId xmlns:a16="http://schemas.microsoft.com/office/drawing/2014/main" id="{DE529682-9E42-AA42-9E9C-2C4EDE0C9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29041725"/>
          <a:ext cx="19431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50800</xdr:colOff>
      <xdr:row>6</xdr:row>
      <xdr:rowOff>252773</xdr:rowOff>
    </xdr:from>
    <xdr:to>
      <xdr:col>3</xdr:col>
      <xdr:colOff>2976880</xdr:colOff>
      <xdr:row>6</xdr:row>
      <xdr:rowOff>1140097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3C34FCEB-9B07-A445-B83D-902F6B211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4024673"/>
          <a:ext cx="2926080" cy="887324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7</xdr:row>
      <xdr:rowOff>201973</xdr:rowOff>
    </xdr:from>
    <xdr:to>
      <xdr:col>3</xdr:col>
      <xdr:colOff>2966720</xdr:colOff>
      <xdr:row>7</xdr:row>
      <xdr:rowOff>1089297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96E48B9A-F1BC-A44B-906E-5AF1D5CE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40" y="5497873"/>
          <a:ext cx="2926080" cy="887324"/>
        </a:xfrm>
        <a:prstGeom prst="rect">
          <a:avLst/>
        </a:prstGeom>
      </xdr:spPr>
    </xdr:pic>
    <xdr:clientData/>
  </xdr:twoCellAnchor>
  <xdr:twoCellAnchor editAs="oneCell">
    <xdr:from>
      <xdr:col>3</xdr:col>
      <xdr:colOff>29530</xdr:colOff>
      <xdr:row>12</xdr:row>
      <xdr:rowOff>254414</xdr:rowOff>
    </xdr:from>
    <xdr:to>
      <xdr:col>3</xdr:col>
      <xdr:colOff>2976880</xdr:colOff>
      <xdr:row>12</xdr:row>
      <xdr:rowOff>1172597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1868E138-A171-7B40-A0B9-11AC9DDD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4830" y="13170314"/>
          <a:ext cx="2947350" cy="918183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5</xdr:row>
      <xdr:rowOff>182880</xdr:rowOff>
    </xdr:from>
    <xdr:to>
      <xdr:col>3</xdr:col>
      <xdr:colOff>2979927</xdr:colOff>
      <xdr:row>5</xdr:row>
      <xdr:rowOff>1076187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F370918A-D89A-4A49-A38D-A187A492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2545080"/>
          <a:ext cx="2929127" cy="89330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4</xdr:row>
      <xdr:rowOff>142240</xdr:rowOff>
    </xdr:from>
    <xdr:to>
      <xdr:col>3</xdr:col>
      <xdr:colOff>2979927</xdr:colOff>
      <xdr:row>4</xdr:row>
      <xdr:rowOff>1035547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2CAFA6EB-47AD-AF40-873E-9BDB2713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1094740"/>
          <a:ext cx="2929127" cy="893307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20</xdr:row>
      <xdr:rowOff>160661</xdr:rowOff>
    </xdr:from>
    <xdr:to>
      <xdr:col>3</xdr:col>
      <xdr:colOff>2956560</xdr:colOff>
      <xdr:row>20</xdr:row>
      <xdr:rowOff>1119077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39FC5E33-B02C-2B47-B5C9-7C59AED8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620" y="24925661"/>
          <a:ext cx="2936240" cy="958416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26</xdr:row>
      <xdr:rowOff>261196</xdr:rowOff>
    </xdr:from>
    <xdr:to>
      <xdr:col>3</xdr:col>
      <xdr:colOff>2976880</xdr:colOff>
      <xdr:row>26</xdr:row>
      <xdr:rowOff>1168910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D976387D-3C9B-D543-A935-12969C34F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40" y="33484396"/>
          <a:ext cx="2936240" cy="907714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15</xdr:row>
      <xdr:rowOff>193040</xdr:rowOff>
    </xdr:from>
    <xdr:to>
      <xdr:col>4</xdr:col>
      <xdr:colOff>1060</xdr:colOff>
      <xdr:row>15</xdr:row>
      <xdr:rowOff>1117600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3A56A3B8-037D-6145-A150-19FFC424A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460" y="17680940"/>
          <a:ext cx="2988100" cy="924560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23</xdr:row>
      <xdr:rowOff>258629</xdr:rowOff>
    </xdr:from>
    <xdr:to>
      <xdr:col>3</xdr:col>
      <xdr:colOff>2966720</xdr:colOff>
      <xdr:row>23</xdr:row>
      <xdr:rowOff>1127631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8F80F676-9057-9543-8C09-705C8A3BB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620" y="29252729"/>
          <a:ext cx="2946400" cy="869002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13</xdr:row>
      <xdr:rowOff>344879</xdr:rowOff>
    </xdr:from>
    <xdr:to>
      <xdr:col>3</xdr:col>
      <xdr:colOff>2976880</xdr:colOff>
      <xdr:row>13</xdr:row>
      <xdr:rowOff>1241195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CE9BFA86-53A4-7F4D-966C-13CDF6684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5780" y="14784779"/>
          <a:ext cx="2946400" cy="896316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8</xdr:row>
      <xdr:rowOff>326360</xdr:rowOff>
    </xdr:from>
    <xdr:to>
      <xdr:col>3</xdr:col>
      <xdr:colOff>2987040</xdr:colOff>
      <xdr:row>8</xdr:row>
      <xdr:rowOff>1223421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3AC1BBB0-7FCA-6E4C-9954-4AB50BAB6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40" y="7146260"/>
          <a:ext cx="2946400" cy="897061"/>
        </a:xfrm>
        <a:prstGeom prst="rect">
          <a:avLst/>
        </a:prstGeom>
      </xdr:spPr>
    </xdr:pic>
    <xdr:clientData/>
  </xdr:twoCellAnchor>
  <xdr:oneCellAnchor>
    <xdr:from>
      <xdr:col>3</xdr:col>
      <xdr:colOff>40640</xdr:colOff>
      <xdr:row>9</xdr:row>
      <xdr:rowOff>326360</xdr:rowOff>
    </xdr:from>
    <xdr:ext cx="2946400" cy="897061"/>
    <xdr:pic>
      <xdr:nvPicPr>
        <xdr:cNvPr id="41" name="Obraz 40">
          <a:extLst>
            <a:ext uri="{FF2B5EF4-FFF2-40B4-BE49-F238E27FC236}">
              <a16:creationId xmlns:a16="http://schemas.microsoft.com/office/drawing/2014/main" id="{D9270F30-1BAA-EB49-863E-CADD3730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40" y="8670260"/>
          <a:ext cx="2946400" cy="897061"/>
        </a:xfrm>
        <a:prstGeom prst="rect">
          <a:avLst/>
        </a:prstGeom>
      </xdr:spPr>
    </xdr:pic>
    <xdr:clientData/>
  </xdr:oneCellAnchor>
  <xdr:twoCellAnchor editAs="oneCell">
    <xdr:from>
      <xdr:col>3</xdr:col>
      <xdr:colOff>20320</xdr:colOff>
      <xdr:row>21</xdr:row>
      <xdr:rowOff>152400</xdr:rowOff>
    </xdr:from>
    <xdr:to>
      <xdr:col>3</xdr:col>
      <xdr:colOff>2983214</xdr:colOff>
      <xdr:row>21</xdr:row>
      <xdr:rowOff>1162126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7B9CBFC9-3F97-184B-B72C-65AFEA80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620" y="26327100"/>
          <a:ext cx="2962894" cy="1009726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2698764</xdr:colOff>
      <xdr:row>17</xdr:row>
      <xdr:rowOff>148880</xdr:rowOff>
    </xdr:from>
    <xdr:to>
      <xdr:col>3</xdr:col>
      <xdr:colOff>2946400</xdr:colOff>
      <xdr:row>17</xdr:row>
      <xdr:rowOff>1205840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F87267D2-7203-F147-BDC4-ABD568D09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8964" y="20684780"/>
          <a:ext cx="2952736" cy="105696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24</xdr:row>
      <xdr:rowOff>271107</xdr:rowOff>
    </xdr:from>
    <xdr:to>
      <xdr:col>3</xdr:col>
      <xdr:colOff>2956560</xdr:colOff>
      <xdr:row>24</xdr:row>
      <xdr:rowOff>1162114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867322FA-4F2E-0743-9481-CDE410F28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460" y="30674907"/>
          <a:ext cx="2946400" cy="891007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25</xdr:row>
      <xdr:rowOff>240627</xdr:rowOff>
    </xdr:from>
    <xdr:to>
      <xdr:col>3</xdr:col>
      <xdr:colOff>2976880</xdr:colOff>
      <xdr:row>25</xdr:row>
      <xdr:rowOff>1131634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138A0FB3-0F13-134E-9092-64AC56EF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5780" y="32054127"/>
          <a:ext cx="2946400" cy="891007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27</xdr:row>
      <xdr:rowOff>196552</xdr:rowOff>
    </xdr:from>
    <xdr:to>
      <xdr:col>4</xdr:col>
      <xdr:colOff>0</xdr:colOff>
      <xdr:row>27</xdr:row>
      <xdr:rowOff>1103589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2C4EE743-D8C9-B843-8C81-0F3A6A49F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460" y="34829452"/>
          <a:ext cx="2987040" cy="907037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14</xdr:row>
      <xdr:rowOff>71120</xdr:rowOff>
    </xdr:from>
    <xdr:to>
      <xdr:col>2</xdr:col>
      <xdr:colOff>2663130</xdr:colOff>
      <xdr:row>14</xdr:row>
      <xdr:rowOff>1361440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FA4C2216-4B76-FE40-8826-4B66EC2C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035020"/>
          <a:ext cx="2622490" cy="1290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18</xdr:row>
      <xdr:rowOff>215900</xdr:rowOff>
    </xdr:from>
    <xdr:to>
      <xdr:col>3</xdr:col>
      <xdr:colOff>2968664</xdr:colOff>
      <xdr:row>18</xdr:row>
      <xdr:rowOff>1172703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A1474E21-39D2-7A48-B030-E9606A85D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460" y="22161500"/>
          <a:ext cx="2958504" cy="956803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5</xdr:row>
      <xdr:rowOff>12700</xdr:rowOff>
    </xdr:from>
    <xdr:to>
      <xdr:col>2</xdr:col>
      <xdr:colOff>2639291</xdr:colOff>
      <xdr:row>5</xdr:row>
      <xdr:rowOff>1333500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7B5B9EC4-0A7F-C74C-8A4C-D281C27A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23749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</xdr:row>
      <xdr:rowOff>88900</xdr:rowOff>
    </xdr:from>
    <xdr:to>
      <xdr:col>2</xdr:col>
      <xdr:colOff>2628900</xdr:colOff>
      <xdr:row>7</xdr:row>
      <xdr:rowOff>1511300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FC34FD26-132A-8747-9887-C04D4EA6F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53848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177800</xdr:rowOff>
    </xdr:from>
    <xdr:to>
      <xdr:col>2</xdr:col>
      <xdr:colOff>2656791</xdr:colOff>
      <xdr:row>10</xdr:row>
      <xdr:rowOff>1473199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4CAFB48F-B909-9646-A625-B0CA8DA1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0045700"/>
          <a:ext cx="2580591" cy="12953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88900</xdr:rowOff>
    </xdr:from>
    <xdr:to>
      <xdr:col>2</xdr:col>
      <xdr:colOff>2692400</xdr:colOff>
      <xdr:row>9</xdr:row>
      <xdr:rowOff>1447799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3EFD9491-7983-F54B-AF67-CE2D9C5E6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84328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11</xdr:row>
      <xdr:rowOff>139700</xdr:rowOff>
    </xdr:from>
    <xdr:to>
      <xdr:col>2</xdr:col>
      <xdr:colOff>2660389</xdr:colOff>
      <xdr:row>11</xdr:row>
      <xdr:rowOff>1485899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001F6965-0EA4-5340-A2A5-2604701BD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5316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11</xdr:row>
      <xdr:rowOff>519300</xdr:rowOff>
    </xdr:from>
    <xdr:to>
      <xdr:col>3</xdr:col>
      <xdr:colOff>2984499</xdr:colOff>
      <xdr:row>11</xdr:row>
      <xdr:rowOff>1412400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C2754095-661A-4F47-B0C5-81D5C2FD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0" y="11911200"/>
          <a:ext cx="2908299" cy="8931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10</xdr:row>
      <xdr:rowOff>533905</xdr:rowOff>
    </xdr:from>
    <xdr:to>
      <xdr:col>3</xdr:col>
      <xdr:colOff>2984500</xdr:colOff>
      <xdr:row>10</xdr:row>
      <xdr:rowOff>1433819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1899AD8F-CED7-E44C-B2AF-54697493E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400" y="10401805"/>
          <a:ext cx="2946400" cy="89991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292100</xdr:rowOff>
    </xdr:from>
    <xdr:to>
      <xdr:col>3</xdr:col>
      <xdr:colOff>2959100</xdr:colOff>
      <xdr:row>14</xdr:row>
      <xdr:rowOff>1189847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6A2094CE-3EA0-5940-883B-C5CDC145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5300" y="16256000"/>
          <a:ext cx="2959100" cy="89774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16</xdr:row>
      <xdr:rowOff>127000</xdr:rowOff>
    </xdr:from>
    <xdr:to>
      <xdr:col>2</xdr:col>
      <xdr:colOff>2637310</xdr:colOff>
      <xdr:row>16</xdr:row>
      <xdr:rowOff>1404599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B41C55D2-7054-2A43-8661-745E6EF72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91389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16</xdr:row>
      <xdr:rowOff>495300</xdr:rowOff>
    </xdr:from>
    <xdr:to>
      <xdr:col>4</xdr:col>
      <xdr:colOff>15806</xdr:colOff>
      <xdr:row>16</xdr:row>
      <xdr:rowOff>1380538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761A9C3C-534B-9C48-9DD2-B4DE6BB9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800" y="19507200"/>
          <a:ext cx="2949506" cy="885238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19</xdr:row>
      <xdr:rowOff>101600</xdr:rowOff>
    </xdr:from>
    <xdr:to>
      <xdr:col>2</xdr:col>
      <xdr:colOff>2677391</xdr:colOff>
      <xdr:row>19</xdr:row>
      <xdr:rowOff>1397000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6B71C87B-34B0-7448-897B-72E7922BC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234569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93980</xdr:colOff>
      <xdr:row>19</xdr:row>
      <xdr:rowOff>167640</xdr:rowOff>
    </xdr:from>
    <xdr:to>
      <xdr:col>4</xdr:col>
      <xdr:colOff>55284</xdr:colOff>
      <xdr:row>19</xdr:row>
      <xdr:rowOff>1124443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7C288351-EF17-BF40-B989-BDA39CB60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9280" y="23522940"/>
          <a:ext cx="2958504" cy="956803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</xdr:row>
      <xdr:rowOff>88900</xdr:rowOff>
    </xdr:from>
    <xdr:to>
      <xdr:col>2</xdr:col>
      <xdr:colOff>2632363</xdr:colOff>
      <xdr:row>22</xdr:row>
      <xdr:rowOff>1397000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EF4E4487-5173-044E-B2C3-4B0D9F074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27673300"/>
          <a:ext cx="2568863" cy="13081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25401</xdr:colOff>
      <xdr:row>22</xdr:row>
      <xdr:rowOff>380136</xdr:rowOff>
    </xdr:from>
    <xdr:to>
      <xdr:col>3</xdr:col>
      <xdr:colOff>2971801</xdr:colOff>
      <xdr:row>22</xdr:row>
      <xdr:rowOff>1316313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72262FB4-4211-0D4F-B1D2-B632C6810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1" y="27964536"/>
          <a:ext cx="2946400" cy="93617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25</xdr:row>
      <xdr:rowOff>63500</xdr:rowOff>
    </xdr:from>
    <xdr:to>
      <xdr:col>2</xdr:col>
      <xdr:colOff>2673927</xdr:colOff>
      <xdr:row>25</xdr:row>
      <xdr:rowOff>1358900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A7CE98B7-904C-7F49-BD6B-79D43852C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31877000"/>
          <a:ext cx="2597727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34</xdr:row>
      <xdr:rowOff>63500</xdr:rowOff>
    </xdr:from>
    <xdr:to>
      <xdr:col>2</xdr:col>
      <xdr:colOff>2680855</xdr:colOff>
      <xdr:row>34</xdr:row>
      <xdr:rowOff>1397000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533455DA-DD65-D04F-AEA4-B62F99668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44564300"/>
          <a:ext cx="265545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34</xdr:row>
      <xdr:rowOff>482600</xdr:rowOff>
    </xdr:from>
    <xdr:to>
      <xdr:col>3</xdr:col>
      <xdr:colOff>2889343</xdr:colOff>
      <xdr:row>34</xdr:row>
      <xdr:rowOff>1346201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024876D0-E289-6D4E-A74A-16458493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44983400"/>
          <a:ext cx="2863943" cy="8636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26035</xdr:colOff>
      <xdr:row>4</xdr:row>
      <xdr:rowOff>76835</xdr:rowOff>
    </xdr:from>
    <xdr:to>
      <xdr:col>3</xdr:col>
      <xdr:colOff>1270</xdr:colOff>
      <xdr:row>4</xdr:row>
      <xdr:rowOff>1305560</xdr:rowOff>
    </xdr:to>
    <xdr:pic>
      <xdr:nvPicPr>
        <xdr:cNvPr id="2" name="Obraz 13">
          <a:extLst>
            <a:ext uri="{FF2B5EF4-FFF2-40B4-BE49-F238E27FC236}">
              <a16:creationId xmlns:a16="http://schemas.microsoft.com/office/drawing/2014/main" id="{5DF727A1-CE88-CC4F-80DC-D09F94234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6235" y="1029335"/>
          <a:ext cx="267398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13</xdr:row>
      <xdr:rowOff>152400</xdr:rowOff>
    </xdr:from>
    <xdr:to>
      <xdr:col>2</xdr:col>
      <xdr:colOff>2695575</xdr:colOff>
      <xdr:row>13</xdr:row>
      <xdr:rowOff>1400175</xdr:rowOff>
    </xdr:to>
    <xdr:pic>
      <xdr:nvPicPr>
        <xdr:cNvPr id="3" name="Obraz 14">
          <a:extLst>
            <a:ext uri="{FF2B5EF4-FFF2-40B4-BE49-F238E27FC236}">
              <a16:creationId xmlns:a16="http://schemas.microsoft.com/office/drawing/2014/main" id="{5FD7DD30-0E5C-D048-898D-4EF3778C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14592300"/>
          <a:ext cx="2686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</xdr:row>
      <xdr:rowOff>114300</xdr:rowOff>
    </xdr:from>
    <xdr:to>
      <xdr:col>3</xdr:col>
      <xdr:colOff>28575</xdr:colOff>
      <xdr:row>6</xdr:row>
      <xdr:rowOff>1457325</xdr:rowOff>
    </xdr:to>
    <xdr:pic>
      <xdr:nvPicPr>
        <xdr:cNvPr id="4" name="Picture 201" descr="10RT top1000x750">
          <a:extLst>
            <a:ext uri="{FF2B5EF4-FFF2-40B4-BE49-F238E27FC236}">
              <a16:creationId xmlns:a16="http://schemas.microsoft.com/office/drawing/2014/main" id="{4CEEE51E-80AE-474D-B8CC-0F563DCE4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3886200"/>
          <a:ext cx="26955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8</xdr:row>
      <xdr:rowOff>76200</xdr:rowOff>
    </xdr:from>
    <xdr:to>
      <xdr:col>3</xdr:col>
      <xdr:colOff>28575</xdr:colOff>
      <xdr:row>8</xdr:row>
      <xdr:rowOff>1400175</xdr:rowOff>
    </xdr:to>
    <xdr:pic>
      <xdr:nvPicPr>
        <xdr:cNvPr id="5" name="Picture 275" descr="22BT top1000x750">
          <a:extLst>
            <a:ext uri="{FF2B5EF4-FFF2-40B4-BE49-F238E27FC236}">
              <a16:creationId xmlns:a16="http://schemas.microsoft.com/office/drawing/2014/main" id="{6BB0B482-F758-D34D-9808-BF45E90D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8775" y="6896100"/>
          <a:ext cx="27051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27305</xdr:colOff>
      <xdr:row>12</xdr:row>
      <xdr:rowOff>135255</xdr:rowOff>
    </xdr:from>
    <xdr:to>
      <xdr:col>2</xdr:col>
      <xdr:colOff>2691765</xdr:colOff>
      <xdr:row>12</xdr:row>
      <xdr:rowOff>1440180</xdr:rowOff>
    </xdr:to>
    <xdr:pic>
      <xdr:nvPicPr>
        <xdr:cNvPr id="6" name="Picture 200" descr="10R top1000x750">
          <a:extLst>
            <a:ext uri="{FF2B5EF4-FFF2-40B4-BE49-F238E27FC236}">
              <a16:creationId xmlns:a16="http://schemas.microsoft.com/office/drawing/2014/main" id="{1C370D82-B917-9F4E-B037-4E3E65CE3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7505" y="13051155"/>
          <a:ext cx="266446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15</xdr:row>
      <xdr:rowOff>142875</xdr:rowOff>
    </xdr:from>
    <xdr:to>
      <xdr:col>2</xdr:col>
      <xdr:colOff>2619375</xdr:colOff>
      <xdr:row>15</xdr:row>
      <xdr:rowOff>1400175</xdr:rowOff>
    </xdr:to>
    <xdr:pic>
      <xdr:nvPicPr>
        <xdr:cNvPr id="7" name="Picture 287" descr="22RB top1000x750">
          <a:extLst>
            <a:ext uri="{FF2B5EF4-FFF2-40B4-BE49-F238E27FC236}">
              <a16:creationId xmlns:a16="http://schemas.microsoft.com/office/drawing/2014/main" id="{A2B7DE90-CBE3-3942-AE82-CD787B85F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17630775"/>
          <a:ext cx="26098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17</xdr:row>
      <xdr:rowOff>66675</xdr:rowOff>
    </xdr:from>
    <xdr:to>
      <xdr:col>2</xdr:col>
      <xdr:colOff>2619375</xdr:colOff>
      <xdr:row>17</xdr:row>
      <xdr:rowOff>1333500</xdr:rowOff>
    </xdr:to>
    <xdr:pic>
      <xdr:nvPicPr>
        <xdr:cNvPr id="8" name="Picture 276" descr="22K top1000x750">
          <a:extLst>
            <a:ext uri="{FF2B5EF4-FFF2-40B4-BE49-F238E27FC236}">
              <a16:creationId xmlns:a16="http://schemas.microsoft.com/office/drawing/2014/main" id="{C0688A1B-7CA4-654E-A7DF-92F4A497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7825" y="20602575"/>
          <a:ext cx="2571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17</xdr:row>
      <xdr:rowOff>66675</xdr:rowOff>
    </xdr:from>
    <xdr:to>
      <xdr:col>1</xdr:col>
      <xdr:colOff>1990725</xdr:colOff>
      <xdr:row>17</xdr:row>
      <xdr:rowOff>1295400</xdr:rowOff>
    </xdr:to>
    <xdr:pic>
      <xdr:nvPicPr>
        <xdr:cNvPr id="9" name="Picture 237" descr="22K bok1000x750">
          <a:extLst>
            <a:ext uri="{FF2B5EF4-FFF2-40B4-BE49-F238E27FC236}">
              <a16:creationId xmlns:a16="http://schemas.microsoft.com/office/drawing/2014/main" id="{112EF76B-859C-C54B-B701-DD91DF29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20602575"/>
          <a:ext cx="1943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18</xdr:row>
      <xdr:rowOff>104775</xdr:rowOff>
    </xdr:from>
    <xdr:to>
      <xdr:col>2</xdr:col>
      <xdr:colOff>2628900</xdr:colOff>
      <xdr:row>18</xdr:row>
      <xdr:rowOff>1343025</xdr:rowOff>
    </xdr:to>
    <xdr:pic>
      <xdr:nvPicPr>
        <xdr:cNvPr id="10" name="Picture 298" descr="22TK top1000x750">
          <a:extLst>
            <a:ext uri="{FF2B5EF4-FFF2-40B4-BE49-F238E27FC236}">
              <a16:creationId xmlns:a16="http://schemas.microsoft.com/office/drawing/2014/main" id="{D455A585-5A9B-E34F-A372-C1EBDC45B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22050375"/>
          <a:ext cx="25908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21</xdr:row>
      <xdr:rowOff>47625</xdr:rowOff>
    </xdr:from>
    <xdr:to>
      <xdr:col>2</xdr:col>
      <xdr:colOff>2628900</xdr:colOff>
      <xdr:row>21</xdr:row>
      <xdr:rowOff>1304925</xdr:rowOff>
    </xdr:to>
    <xdr:pic>
      <xdr:nvPicPr>
        <xdr:cNvPr id="11" name="Picture 272" descr="22BK top1000x750">
          <a:extLst>
            <a:ext uri="{FF2B5EF4-FFF2-40B4-BE49-F238E27FC236}">
              <a16:creationId xmlns:a16="http://schemas.microsoft.com/office/drawing/2014/main" id="{DF3B075A-FD97-7043-8D89-9090D5C80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0200" y="26222325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23</xdr:row>
      <xdr:rowOff>66675</xdr:rowOff>
    </xdr:from>
    <xdr:to>
      <xdr:col>2</xdr:col>
      <xdr:colOff>2676525</xdr:colOff>
      <xdr:row>23</xdr:row>
      <xdr:rowOff>1304925</xdr:rowOff>
    </xdr:to>
    <xdr:pic>
      <xdr:nvPicPr>
        <xdr:cNvPr id="12" name="Picture 277" descr="22MB top1000x750">
          <a:extLst>
            <a:ext uri="{FF2B5EF4-FFF2-40B4-BE49-F238E27FC236}">
              <a16:creationId xmlns:a16="http://schemas.microsoft.com/office/drawing/2014/main" id="{796B95F9-C638-0842-91BB-FFA7E40A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29060775"/>
          <a:ext cx="26670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20</xdr:row>
      <xdr:rowOff>152400</xdr:rowOff>
    </xdr:from>
    <xdr:to>
      <xdr:col>2</xdr:col>
      <xdr:colOff>2638425</xdr:colOff>
      <xdr:row>20</xdr:row>
      <xdr:rowOff>1381125</xdr:rowOff>
    </xdr:to>
    <xdr:pic>
      <xdr:nvPicPr>
        <xdr:cNvPr id="13" name="Picture 289" descr="22RK top1000x750">
          <a:extLst>
            <a:ext uri="{FF2B5EF4-FFF2-40B4-BE49-F238E27FC236}">
              <a16:creationId xmlns:a16="http://schemas.microsoft.com/office/drawing/2014/main" id="{2BEE5FB8-7FD3-FE4A-9EB8-A5CBC7D6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249174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26</xdr:row>
      <xdr:rowOff>76200</xdr:rowOff>
    </xdr:from>
    <xdr:to>
      <xdr:col>2</xdr:col>
      <xdr:colOff>2638425</xdr:colOff>
      <xdr:row>26</xdr:row>
      <xdr:rowOff>1304925</xdr:rowOff>
    </xdr:to>
    <xdr:pic>
      <xdr:nvPicPr>
        <xdr:cNvPr id="14" name="Picture 291" descr="22RMB top1000x750">
          <a:extLst>
            <a:ext uri="{FF2B5EF4-FFF2-40B4-BE49-F238E27FC236}">
              <a16:creationId xmlns:a16="http://schemas.microsoft.com/office/drawing/2014/main" id="{60B6931C-0C8C-E340-8709-A53CCB81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9725" y="332994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27</xdr:row>
      <xdr:rowOff>104775</xdr:rowOff>
    </xdr:from>
    <xdr:to>
      <xdr:col>2</xdr:col>
      <xdr:colOff>2657475</xdr:colOff>
      <xdr:row>27</xdr:row>
      <xdr:rowOff>1333500</xdr:rowOff>
    </xdr:to>
    <xdr:pic>
      <xdr:nvPicPr>
        <xdr:cNvPr id="15" name="Picture 273" descr="22BMB top1000x750">
          <a:extLst>
            <a:ext uri="{FF2B5EF4-FFF2-40B4-BE49-F238E27FC236}">
              <a16:creationId xmlns:a16="http://schemas.microsoft.com/office/drawing/2014/main" id="{89C5D017-B254-7445-98E3-5DCFD17A1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8775" y="34737675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104775</xdr:rowOff>
    </xdr:from>
    <xdr:to>
      <xdr:col>2</xdr:col>
      <xdr:colOff>2667000</xdr:colOff>
      <xdr:row>24</xdr:row>
      <xdr:rowOff>1323975</xdr:rowOff>
    </xdr:to>
    <xdr:pic>
      <xdr:nvPicPr>
        <xdr:cNvPr id="16" name="Picture 300" descr="22TMB top1000x750">
          <a:extLst>
            <a:ext uri="{FF2B5EF4-FFF2-40B4-BE49-F238E27FC236}">
              <a16:creationId xmlns:a16="http://schemas.microsoft.com/office/drawing/2014/main" id="{C26DDD86-C48E-CC48-9702-28FC4960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8300" y="30508575"/>
          <a:ext cx="2628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4</xdr:row>
      <xdr:rowOff>28575</xdr:rowOff>
    </xdr:from>
    <xdr:to>
      <xdr:col>1</xdr:col>
      <xdr:colOff>1990725</xdr:colOff>
      <xdr:row>4</xdr:row>
      <xdr:rowOff>1323975</xdr:rowOff>
    </xdr:to>
    <xdr:pic>
      <xdr:nvPicPr>
        <xdr:cNvPr id="17" name="Picture 257" descr="22T bok1000x750">
          <a:extLst>
            <a:ext uri="{FF2B5EF4-FFF2-40B4-BE49-F238E27FC236}">
              <a16:creationId xmlns:a16="http://schemas.microsoft.com/office/drawing/2014/main" id="{1997BFB6-6CDE-EA4B-9B72-78F04AAC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9810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104775</xdr:rowOff>
    </xdr:from>
    <xdr:to>
      <xdr:col>1</xdr:col>
      <xdr:colOff>1971675</xdr:colOff>
      <xdr:row>6</xdr:row>
      <xdr:rowOff>1495425</xdr:rowOff>
    </xdr:to>
    <xdr:pic>
      <xdr:nvPicPr>
        <xdr:cNvPr id="18" name="Picture 255" descr="22RT bok1000x750">
          <a:extLst>
            <a:ext uri="{FF2B5EF4-FFF2-40B4-BE49-F238E27FC236}">
              <a16:creationId xmlns:a16="http://schemas.microsoft.com/office/drawing/2014/main" id="{CF195EE1-DBBA-E94D-B0C4-08224D17B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3876675"/>
          <a:ext cx="1895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</xdr:row>
      <xdr:rowOff>123825</xdr:rowOff>
    </xdr:from>
    <xdr:to>
      <xdr:col>1</xdr:col>
      <xdr:colOff>2009775</xdr:colOff>
      <xdr:row>8</xdr:row>
      <xdr:rowOff>1419225</xdr:rowOff>
    </xdr:to>
    <xdr:pic>
      <xdr:nvPicPr>
        <xdr:cNvPr id="19" name="Obraz 33">
          <a:extLst>
            <a:ext uri="{FF2B5EF4-FFF2-40B4-BE49-F238E27FC236}">
              <a16:creationId xmlns:a16="http://schemas.microsoft.com/office/drawing/2014/main" id="{E202BC37-BB81-E542-8F64-12131E66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69437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12</xdr:row>
      <xdr:rowOff>85725</xdr:rowOff>
    </xdr:from>
    <xdr:to>
      <xdr:col>1</xdr:col>
      <xdr:colOff>1952625</xdr:colOff>
      <xdr:row>12</xdr:row>
      <xdr:rowOff>1457325</xdr:rowOff>
    </xdr:to>
    <xdr:pic>
      <xdr:nvPicPr>
        <xdr:cNvPr id="20" name="Picture 250" descr="22R bok1000x750">
          <a:extLst>
            <a:ext uri="{FF2B5EF4-FFF2-40B4-BE49-F238E27FC236}">
              <a16:creationId xmlns:a16="http://schemas.microsoft.com/office/drawing/2014/main" id="{0E9E102C-5C33-DC43-AF8D-501E7E1ED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13001625"/>
          <a:ext cx="19240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13</xdr:row>
      <xdr:rowOff>123825</xdr:rowOff>
    </xdr:from>
    <xdr:to>
      <xdr:col>1</xdr:col>
      <xdr:colOff>2009775</xdr:colOff>
      <xdr:row>13</xdr:row>
      <xdr:rowOff>1400175</xdr:rowOff>
    </xdr:to>
    <xdr:pic>
      <xdr:nvPicPr>
        <xdr:cNvPr id="21" name="Picture 232" descr="22B bok1000x750">
          <a:extLst>
            <a:ext uri="{FF2B5EF4-FFF2-40B4-BE49-F238E27FC236}">
              <a16:creationId xmlns:a16="http://schemas.microsoft.com/office/drawing/2014/main" id="{02C890E0-815E-F347-9E21-60DAD5B1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4563725"/>
          <a:ext cx="19716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</xdr:row>
      <xdr:rowOff>114300</xdr:rowOff>
    </xdr:from>
    <xdr:to>
      <xdr:col>1</xdr:col>
      <xdr:colOff>1990725</xdr:colOff>
      <xdr:row>15</xdr:row>
      <xdr:rowOff>1485900</xdr:rowOff>
    </xdr:to>
    <xdr:pic>
      <xdr:nvPicPr>
        <xdr:cNvPr id="22" name="Picture 230" descr="22 RB bok1000x750">
          <a:extLst>
            <a:ext uri="{FF2B5EF4-FFF2-40B4-BE49-F238E27FC236}">
              <a16:creationId xmlns:a16="http://schemas.microsoft.com/office/drawing/2014/main" id="{4EF73E9A-8375-5F40-A2C3-5150ACD2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17602200"/>
          <a:ext cx="19526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</xdr:row>
      <xdr:rowOff>76200</xdr:rowOff>
    </xdr:from>
    <xdr:to>
      <xdr:col>2</xdr:col>
      <xdr:colOff>28575</xdr:colOff>
      <xdr:row>18</xdr:row>
      <xdr:rowOff>1400175</xdr:rowOff>
    </xdr:to>
    <xdr:pic>
      <xdr:nvPicPr>
        <xdr:cNvPr id="23" name="Picture 244" descr="22KT bok1000x750">
          <a:extLst>
            <a:ext uri="{FF2B5EF4-FFF2-40B4-BE49-F238E27FC236}">
              <a16:creationId xmlns:a16="http://schemas.microsoft.com/office/drawing/2014/main" id="{BC397F68-8A5C-3046-85F8-D78F0E989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22021800"/>
          <a:ext cx="2032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20</xdr:row>
      <xdr:rowOff>85725</xdr:rowOff>
    </xdr:from>
    <xdr:to>
      <xdr:col>1</xdr:col>
      <xdr:colOff>2019300</xdr:colOff>
      <xdr:row>20</xdr:row>
      <xdr:rowOff>1400175</xdr:rowOff>
    </xdr:to>
    <xdr:pic>
      <xdr:nvPicPr>
        <xdr:cNvPr id="24" name="Picture 243" descr="22KR bok1000x750">
          <a:extLst>
            <a:ext uri="{FF2B5EF4-FFF2-40B4-BE49-F238E27FC236}">
              <a16:creationId xmlns:a16="http://schemas.microsoft.com/office/drawing/2014/main" id="{3DE89E29-B0AA-124C-9B9A-236237F6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24850725"/>
          <a:ext cx="20097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21</xdr:row>
      <xdr:rowOff>76200</xdr:rowOff>
    </xdr:from>
    <xdr:to>
      <xdr:col>1</xdr:col>
      <xdr:colOff>2009775</xdr:colOff>
      <xdr:row>21</xdr:row>
      <xdr:rowOff>1362075</xdr:rowOff>
    </xdr:to>
    <xdr:pic>
      <xdr:nvPicPr>
        <xdr:cNvPr id="25" name="Picture 242" descr="22KB bok1000x750">
          <a:extLst>
            <a:ext uri="{FF2B5EF4-FFF2-40B4-BE49-F238E27FC236}">
              <a16:creationId xmlns:a16="http://schemas.microsoft.com/office/drawing/2014/main" id="{607F0295-4F6F-074E-924B-9D8410AA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26250900"/>
          <a:ext cx="19812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26</xdr:row>
      <xdr:rowOff>76200</xdr:rowOff>
    </xdr:from>
    <xdr:to>
      <xdr:col>1</xdr:col>
      <xdr:colOff>1971675</xdr:colOff>
      <xdr:row>26</xdr:row>
      <xdr:rowOff>1323975</xdr:rowOff>
    </xdr:to>
    <xdr:pic>
      <xdr:nvPicPr>
        <xdr:cNvPr id="26" name="Picture 231" descr="22 RMB bok21000x750">
          <a:extLst>
            <a:ext uri="{FF2B5EF4-FFF2-40B4-BE49-F238E27FC236}">
              <a16:creationId xmlns:a16="http://schemas.microsoft.com/office/drawing/2014/main" id="{8AE5F813-F946-E740-A81D-B746213F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3299400"/>
          <a:ext cx="1924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</xdr:row>
      <xdr:rowOff>66675</xdr:rowOff>
    </xdr:from>
    <xdr:to>
      <xdr:col>2</xdr:col>
      <xdr:colOff>9525</xdr:colOff>
      <xdr:row>27</xdr:row>
      <xdr:rowOff>1371600</xdr:rowOff>
    </xdr:to>
    <xdr:pic>
      <xdr:nvPicPr>
        <xdr:cNvPr id="27" name="Picture 234" descr="22BMB bok1000x750">
          <a:extLst>
            <a:ext uri="{FF2B5EF4-FFF2-40B4-BE49-F238E27FC236}">
              <a16:creationId xmlns:a16="http://schemas.microsoft.com/office/drawing/2014/main" id="{7EA69AAF-62D7-5847-8002-4F4DDC402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34699575"/>
          <a:ext cx="19653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24</xdr:row>
      <xdr:rowOff>66675</xdr:rowOff>
    </xdr:from>
    <xdr:to>
      <xdr:col>1</xdr:col>
      <xdr:colOff>1981200</xdr:colOff>
      <xdr:row>24</xdr:row>
      <xdr:rowOff>1343025</xdr:rowOff>
    </xdr:to>
    <xdr:pic>
      <xdr:nvPicPr>
        <xdr:cNvPr id="28" name="Picture 259" descr="22TMB bok1000x750">
          <a:extLst>
            <a:ext uri="{FF2B5EF4-FFF2-40B4-BE49-F238E27FC236}">
              <a16:creationId xmlns:a16="http://schemas.microsoft.com/office/drawing/2014/main" id="{E82295D0-A2E5-E44A-B05C-8FCFC108B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30470475"/>
          <a:ext cx="19526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50800</xdr:colOff>
      <xdr:row>6</xdr:row>
      <xdr:rowOff>252773</xdr:rowOff>
    </xdr:from>
    <xdr:to>
      <xdr:col>3</xdr:col>
      <xdr:colOff>2976880</xdr:colOff>
      <xdr:row>6</xdr:row>
      <xdr:rowOff>1140097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E60841D-3D94-334B-B33C-3C71FAF6F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4024673"/>
          <a:ext cx="2926080" cy="887324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7</xdr:row>
      <xdr:rowOff>201973</xdr:rowOff>
    </xdr:from>
    <xdr:to>
      <xdr:col>3</xdr:col>
      <xdr:colOff>2966720</xdr:colOff>
      <xdr:row>7</xdr:row>
      <xdr:rowOff>1089297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4956A457-B4C4-FF4B-B93D-56EAC1615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40" y="5497873"/>
          <a:ext cx="2926080" cy="887324"/>
        </a:xfrm>
        <a:prstGeom prst="rect">
          <a:avLst/>
        </a:prstGeom>
      </xdr:spPr>
    </xdr:pic>
    <xdr:clientData/>
  </xdr:twoCellAnchor>
  <xdr:twoCellAnchor editAs="oneCell">
    <xdr:from>
      <xdr:col>3</xdr:col>
      <xdr:colOff>29530</xdr:colOff>
      <xdr:row>12</xdr:row>
      <xdr:rowOff>254414</xdr:rowOff>
    </xdr:from>
    <xdr:to>
      <xdr:col>3</xdr:col>
      <xdr:colOff>2976880</xdr:colOff>
      <xdr:row>12</xdr:row>
      <xdr:rowOff>1172597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38510BA8-510A-764B-99E8-BEEC3C331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4830" y="13170314"/>
          <a:ext cx="2947350" cy="918183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5</xdr:row>
      <xdr:rowOff>182880</xdr:rowOff>
    </xdr:from>
    <xdr:to>
      <xdr:col>3</xdr:col>
      <xdr:colOff>2979927</xdr:colOff>
      <xdr:row>5</xdr:row>
      <xdr:rowOff>1076187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D44BC2B6-5FF6-0448-8067-65F8D69DB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2545080"/>
          <a:ext cx="2929127" cy="89330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4</xdr:row>
      <xdr:rowOff>142240</xdr:rowOff>
    </xdr:from>
    <xdr:to>
      <xdr:col>3</xdr:col>
      <xdr:colOff>2979927</xdr:colOff>
      <xdr:row>4</xdr:row>
      <xdr:rowOff>1035547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AE73D21A-3557-DF43-BC57-683161C0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1094740"/>
          <a:ext cx="2929127" cy="893307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20</xdr:row>
      <xdr:rowOff>160661</xdr:rowOff>
    </xdr:from>
    <xdr:to>
      <xdr:col>3</xdr:col>
      <xdr:colOff>2956560</xdr:colOff>
      <xdr:row>20</xdr:row>
      <xdr:rowOff>1119077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D1370258-00D9-6244-93C5-99D46522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620" y="24925661"/>
          <a:ext cx="2936240" cy="958416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15</xdr:row>
      <xdr:rowOff>193040</xdr:rowOff>
    </xdr:from>
    <xdr:to>
      <xdr:col>4</xdr:col>
      <xdr:colOff>1060</xdr:colOff>
      <xdr:row>15</xdr:row>
      <xdr:rowOff>1117600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E16BC038-99DC-BB48-BD41-BE116B277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460" y="17680940"/>
          <a:ext cx="2988100" cy="92456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13</xdr:row>
      <xdr:rowOff>344879</xdr:rowOff>
    </xdr:from>
    <xdr:to>
      <xdr:col>3</xdr:col>
      <xdr:colOff>2976880</xdr:colOff>
      <xdr:row>13</xdr:row>
      <xdr:rowOff>1241195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CF7B621A-A34F-E246-B09B-B481A1A12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5780" y="14784779"/>
          <a:ext cx="2946400" cy="896316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8</xdr:row>
      <xdr:rowOff>326360</xdr:rowOff>
    </xdr:from>
    <xdr:to>
      <xdr:col>3</xdr:col>
      <xdr:colOff>2987040</xdr:colOff>
      <xdr:row>8</xdr:row>
      <xdr:rowOff>1223421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F00C78CB-B06A-0247-A3CB-6F1548E05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40" y="7146260"/>
          <a:ext cx="2946400" cy="897061"/>
        </a:xfrm>
        <a:prstGeom prst="rect">
          <a:avLst/>
        </a:prstGeom>
      </xdr:spPr>
    </xdr:pic>
    <xdr:clientData/>
  </xdr:twoCellAnchor>
  <xdr:oneCellAnchor>
    <xdr:from>
      <xdr:col>3</xdr:col>
      <xdr:colOff>40640</xdr:colOff>
      <xdr:row>9</xdr:row>
      <xdr:rowOff>326360</xdr:rowOff>
    </xdr:from>
    <xdr:ext cx="2946400" cy="897061"/>
    <xdr:pic>
      <xdr:nvPicPr>
        <xdr:cNvPr id="41" name="Obraz 40">
          <a:extLst>
            <a:ext uri="{FF2B5EF4-FFF2-40B4-BE49-F238E27FC236}">
              <a16:creationId xmlns:a16="http://schemas.microsoft.com/office/drawing/2014/main" id="{E39C47C7-8E78-7C46-8C5D-85BB6961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40" y="8670260"/>
          <a:ext cx="2946400" cy="897061"/>
        </a:xfrm>
        <a:prstGeom prst="rect">
          <a:avLst/>
        </a:prstGeom>
      </xdr:spPr>
    </xdr:pic>
    <xdr:clientData/>
  </xdr:oneCellAnchor>
  <xdr:twoCellAnchor editAs="oneCell">
    <xdr:from>
      <xdr:col>3</xdr:col>
      <xdr:colOff>20320</xdr:colOff>
      <xdr:row>21</xdr:row>
      <xdr:rowOff>152400</xdr:rowOff>
    </xdr:from>
    <xdr:to>
      <xdr:col>3</xdr:col>
      <xdr:colOff>2983214</xdr:colOff>
      <xdr:row>21</xdr:row>
      <xdr:rowOff>1162126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563FD711-9350-5D4A-A246-A0D6C0E0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620" y="26327100"/>
          <a:ext cx="2962894" cy="1009726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2698764</xdr:colOff>
      <xdr:row>17</xdr:row>
      <xdr:rowOff>148880</xdr:rowOff>
    </xdr:from>
    <xdr:to>
      <xdr:col>3</xdr:col>
      <xdr:colOff>2946400</xdr:colOff>
      <xdr:row>17</xdr:row>
      <xdr:rowOff>1205840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D1DA757E-BD7C-CE4D-865E-B3D99B71C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8964" y="20684780"/>
          <a:ext cx="2952736" cy="105696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24</xdr:row>
      <xdr:rowOff>271107</xdr:rowOff>
    </xdr:from>
    <xdr:to>
      <xdr:col>3</xdr:col>
      <xdr:colOff>2956560</xdr:colOff>
      <xdr:row>24</xdr:row>
      <xdr:rowOff>1162114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CC8C2EAA-6A63-394D-A99D-979F9E1EA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460" y="30674907"/>
          <a:ext cx="2946400" cy="891007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25</xdr:row>
      <xdr:rowOff>240627</xdr:rowOff>
    </xdr:from>
    <xdr:to>
      <xdr:col>3</xdr:col>
      <xdr:colOff>2976880</xdr:colOff>
      <xdr:row>25</xdr:row>
      <xdr:rowOff>1131634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45D13C79-FEA6-C541-B530-3FBC057F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5780" y="32054127"/>
          <a:ext cx="2946400" cy="891007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27</xdr:row>
      <xdr:rowOff>196552</xdr:rowOff>
    </xdr:from>
    <xdr:to>
      <xdr:col>4</xdr:col>
      <xdr:colOff>0</xdr:colOff>
      <xdr:row>27</xdr:row>
      <xdr:rowOff>1103589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9170060A-5B64-824D-B518-8407FD88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460" y="34829452"/>
          <a:ext cx="2987040" cy="907037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14</xdr:row>
      <xdr:rowOff>71120</xdr:rowOff>
    </xdr:from>
    <xdr:to>
      <xdr:col>2</xdr:col>
      <xdr:colOff>2663130</xdr:colOff>
      <xdr:row>14</xdr:row>
      <xdr:rowOff>1361440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BC9FE3D4-F3DC-D341-84CA-AA0AFD773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840" y="16035020"/>
          <a:ext cx="2622490" cy="1290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18</xdr:row>
      <xdr:rowOff>215900</xdr:rowOff>
    </xdr:from>
    <xdr:to>
      <xdr:col>3</xdr:col>
      <xdr:colOff>2968664</xdr:colOff>
      <xdr:row>18</xdr:row>
      <xdr:rowOff>1172703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76DC479F-192E-D347-87B2-A88E39664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5460" y="22161500"/>
          <a:ext cx="2958504" cy="956803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5</xdr:row>
      <xdr:rowOff>12700</xdr:rowOff>
    </xdr:from>
    <xdr:to>
      <xdr:col>2</xdr:col>
      <xdr:colOff>2639291</xdr:colOff>
      <xdr:row>5</xdr:row>
      <xdr:rowOff>1333500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500E8F31-F689-534A-A852-38AC29E03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23749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7</xdr:row>
      <xdr:rowOff>88900</xdr:rowOff>
    </xdr:from>
    <xdr:to>
      <xdr:col>2</xdr:col>
      <xdr:colOff>2628900</xdr:colOff>
      <xdr:row>7</xdr:row>
      <xdr:rowOff>1511300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34730CD1-09CF-7548-AB87-DA101A292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53848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177800</xdr:rowOff>
    </xdr:from>
    <xdr:to>
      <xdr:col>2</xdr:col>
      <xdr:colOff>2656791</xdr:colOff>
      <xdr:row>10</xdr:row>
      <xdr:rowOff>1473199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CE140F10-6618-CC4E-9B36-D450677A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0045700"/>
          <a:ext cx="2580591" cy="12953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88900</xdr:rowOff>
    </xdr:from>
    <xdr:to>
      <xdr:col>2</xdr:col>
      <xdr:colOff>2692400</xdr:colOff>
      <xdr:row>9</xdr:row>
      <xdr:rowOff>1447799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83B4689B-FA3E-634B-A676-20409AA6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84328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11</xdr:row>
      <xdr:rowOff>139700</xdr:rowOff>
    </xdr:from>
    <xdr:to>
      <xdr:col>2</xdr:col>
      <xdr:colOff>2660389</xdr:colOff>
      <xdr:row>11</xdr:row>
      <xdr:rowOff>1485899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E54C666E-8DB8-2247-86F2-74CBC33CF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115316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11</xdr:row>
      <xdr:rowOff>519300</xdr:rowOff>
    </xdr:from>
    <xdr:to>
      <xdr:col>3</xdr:col>
      <xdr:colOff>2984499</xdr:colOff>
      <xdr:row>11</xdr:row>
      <xdr:rowOff>1412400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4DD0A8AC-EEEB-6045-99F1-735FADAC7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0" y="11911200"/>
          <a:ext cx="2908299" cy="8931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10</xdr:row>
      <xdr:rowOff>533905</xdr:rowOff>
    </xdr:from>
    <xdr:to>
      <xdr:col>3</xdr:col>
      <xdr:colOff>2984500</xdr:colOff>
      <xdr:row>10</xdr:row>
      <xdr:rowOff>1433819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ADDD8158-9752-A748-A92F-0A8BEBC2A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400" y="10401805"/>
          <a:ext cx="2946400" cy="89991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14</xdr:row>
      <xdr:rowOff>292100</xdr:rowOff>
    </xdr:from>
    <xdr:to>
      <xdr:col>3</xdr:col>
      <xdr:colOff>2959100</xdr:colOff>
      <xdr:row>14</xdr:row>
      <xdr:rowOff>1189847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708B8A6F-A86A-4A44-A921-81AF13C7F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5300" y="16256000"/>
          <a:ext cx="2959100" cy="89774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16</xdr:row>
      <xdr:rowOff>127000</xdr:rowOff>
    </xdr:from>
    <xdr:to>
      <xdr:col>2</xdr:col>
      <xdr:colOff>2637310</xdr:colOff>
      <xdr:row>16</xdr:row>
      <xdr:rowOff>1404599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F86FE402-751D-6A4E-86AC-7E696743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91389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16</xdr:row>
      <xdr:rowOff>495300</xdr:rowOff>
    </xdr:from>
    <xdr:to>
      <xdr:col>4</xdr:col>
      <xdr:colOff>15806</xdr:colOff>
      <xdr:row>16</xdr:row>
      <xdr:rowOff>1380538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A5B2436F-8AAB-D943-AAC2-7204ED73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800" y="19507200"/>
          <a:ext cx="2949506" cy="885238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19</xdr:row>
      <xdr:rowOff>101600</xdr:rowOff>
    </xdr:from>
    <xdr:to>
      <xdr:col>2</xdr:col>
      <xdr:colOff>2677391</xdr:colOff>
      <xdr:row>19</xdr:row>
      <xdr:rowOff>1397000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EA5CB554-1910-3049-AE8F-52B84E30A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234569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93980</xdr:colOff>
      <xdr:row>19</xdr:row>
      <xdr:rowOff>167640</xdr:rowOff>
    </xdr:from>
    <xdr:to>
      <xdr:col>4</xdr:col>
      <xdr:colOff>55284</xdr:colOff>
      <xdr:row>19</xdr:row>
      <xdr:rowOff>1124443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F2CDBF70-C1AB-0643-AE8D-532B95BB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9280" y="23522940"/>
          <a:ext cx="2958504" cy="95680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46566</xdr:rowOff>
    </xdr:from>
    <xdr:to>
      <xdr:col>2</xdr:col>
      <xdr:colOff>2666999</xdr:colOff>
      <xdr:row>22</xdr:row>
      <xdr:rowOff>1404638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D63B33CD-BE5A-E84E-B528-249C2A906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083" y="27616149"/>
          <a:ext cx="2666999" cy="135807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25401</xdr:colOff>
      <xdr:row>22</xdr:row>
      <xdr:rowOff>380136</xdr:rowOff>
    </xdr:from>
    <xdr:to>
      <xdr:col>3</xdr:col>
      <xdr:colOff>2971801</xdr:colOff>
      <xdr:row>22</xdr:row>
      <xdr:rowOff>1316313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A2EB336F-9C59-0342-8BA8-A766C96E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1" y="27964536"/>
          <a:ext cx="2946400" cy="93617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25</xdr:row>
      <xdr:rowOff>63500</xdr:rowOff>
    </xdr:from>
    <xdr:to>
      <xdr:col>2</xdr:col>
      <xdr:colOff>2673927</xdr:colOff>
      <xdr:row>25</xdr:row>
      <xdr:rowOff>1358900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442A2F47-00CC-0341-A1B7-ED6576BCC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31877000"/>
          <a:ext cx="2597727" cy="1295400"/>
        </a:xfrm>
        <a:prstGeom prst="rect">
          <a:avLst/>
        </a:prstGeom>
      </xdr:spPr>
    </xdr:pic>
    <xdr:clientData/>
  </xdr:twoCellAnchor>
  <xdr:oneCellAnchor>
    <xdr:from>
      <xdr:col>2</xdr:col>
      <xdr:colOff>25400</xdr:colOff>
      <xdr:row>28</xdr:row>
      <xdr:rowOff>59828</xdr:rowOff>
    </xdr:from>
    <xdr:ext cx="2662767" cy="1337172"/>
    <xdr:pic>
      <xdr:nvPicPr>
        <xdr:cNvPr id="67" name="Obraz 66">
          <a:extLst>
            <a:ext uri="{FF2B5EF4-FFF2-40B4-BE49-F238E27FC236}">
              <a16:creationId xmlns:a16="http://schemas.microsoft.com/office/drawing/2014/main" id="{C84ABCDF-8F9F-0643-B204-C1108F1F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3483" y="36074911"/>
          <a:ext cx="2662767" cy="1337172"/>
        </a:xfrm>
        <a:prstGeom prst="rect">
          <a:avLst/>
        </a:prstGeom>
      </xdr:spPr>
    </xdr:pic>
    <xdr:clientData/>
  </xdr:oneCellAnchor>
  <xdr:oneCellAnchor>
    <xdr:from>
      <xdr:col>3</xdr:col>
      <xdr:colOff>25400</xdr:colOff>
      <xdr:row>28</xdr:row>
      <xdr:rowOff>482600</xdr:rowOff>
    </xdr:from>
    <xdr:ext cx="2863943" cy="863601"/>
    <xdr:pic>
      <xdr:nvPicPr>
        <xdr:cNvPr id="68" name="Obraz 67">
          <a:extLst>
            <a:ext uri="{FF2B5EF4-FFF2-40B4-BE49-F238E27FC236}">
              <a16:creationId xmlns:a16="http://schemas.microsoft.com/office/drawing/2014/main" id="{A61A1DFA-5197-1E40-88FD-B56428D0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46393100"/>
          <a:ext cx="2863943" cy="863601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29</xdr:row>
      <xdr:rowOff>104775</xdr:rowOff>
    </xdr:from>
    <xdr:to>
      <xdr:col>2</xdr:col>
      <xdr:colOff>2695575</xdr:colOff>
      <xdr:row>29</xdr:row>
      <xdr:rowOff>1343025</xdr:rowOff>
    </xdr:to>
    <xdr:sp macro="" textlink="">
      <xdr:nvSpPr>
        <xdr:cNvPr id="77" name="Picture 300" descr="22TMB top1000x750">
          <a:extLst>
            <a:ext uri="{FF2B5EF4-FFF2-40B4-BE49-F238E27FC236}">
              <a16:creationId xmlns:a16="http://schemas.microsoft.com/office/drawing/2014/main" id="{0099B5A5-BC19-2A43-8EB1-0E8197E93010}"/>
            </a:ext>
          </a:extLst>
        </xdr:cNvPr>
        <xdr:cNvSpPr>
          <a:spLocks noChangeAspect="1" noChangeArrowheads="1"/>
        </xdr:cNvSpPr>
      </xdr:nvSpPr>
      <xdr:spPr bwMode="auto">
        <a:xfrm>
          <a:off x="2908300" y="375824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30</xdr:row>
      <xdr:rowOff>0</xdr:rowOff>
    </xdr:from>
    <xdr:to>
      <xdr:col>2</xdr:col>
      <xdr:colOff>2695575</xdr:colOff>
      <xdr:row>30</xdr:row>
      <xdr:rowOff>1247775</xdr:rowOff>
    </xdr:to>
    <xdr:sp macro="" textlink="">
      <xdr:nvSpPr>
        <xdr:cNvPr id="78" name="Picture 300" descr="22TMB top1000x750">
          <a:extLst>
            <a:ext uri="{FF2B5EF4-FFF2-40B4-BE49-F238E27FC236}">
              <a16:creationId xmlns:a16="http://schemas.microsoft.com/office/drawing/2014/main" id="{770BE377-130E-2043-9F2D-0A64BCD1B51B}"/>
            </a:ext>
          </a:extLst>
        </xdr:cNvPr>
        <xdr:cNvSpPr>
          <a:spLocks noChangeAspect="1" noChangeArrowheads="1"/>
        </xdr:cNvSpPr>
      </xdr:nvSpPr>
      <xdr:spPr bwMode="auto">
        <a:xfrm>
          <a:off x="2908300" y="3888740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42333</xdr:colOff>
      <xdr:row>29</xdr:row>
      <xdr:rowOff>42334</xdr:rowOff>
    </xdr:from>
    <xdr:to>
      <xdr:col>1</xdr:col>
      <xdr:colOff>1997258</xdr:colOff>
      <xdr:row>29</xdr:row>
      <xdr:rowOff>1344084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64AD5BF7-857A-434A-A2CE-996393AA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533" y="37520034"/>
          <a:ext cx="1954925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32</xdr:row>
      <xdr:rowOff>63500</xdr:rowOff>
    </xdr:from>
    <xdr:to>
      <xdr:col>1</xdr:col>
      <xdr:colOff>1989666</xdr:colOff>
      <xdr:row>32</xdr:row>
      <xdr:rowOff>1353147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4F112EB3-240A-7347-BD3E-7A36D3E83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117" y="41770300"/>
          <a:ext cx="1936749" cy="128964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33</xdr:row>
      <xdr:rowOff>31749</xdr:rowOff>
    </xdr:from>
    <xdr:to>
      <xdr:col>1</xdr:col>
      <xdr:colOff>2000250</xdr:colOff>
      <xdr:row>33</xdr:row>
      <xdr:rowOff>1349587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A4AE9FB8-6C98-4C4A-9C8D-5D282659A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" y="43148249"/>
          <a:ext cx="1979084" cy="1317838"/>
        </a:xfrm>
        <a:prstGeom prst="rect">
          <a:avLst/>
        </a:prstGeom>
      </xdr:spPr>
    </xdr:pic>
    <xdr:clientData/>
  </xdr:twoCellAnchor>
  <xdr:twoCellAnchor editAs="oneCell">
    <xdr:from>
      <xdr:col>2</xdr:col>
      <xdr:colOff>52914</xdr:colOff>
      <xdr:row>29</xdr:row>
      <xdr:rowOff>74084</xdr:rowOff>
    </xdr:from>
    <xdr:to>
      <xdr:col>2</xdr:col>
      <xdr:colOff>2661537</xdr:colOff>
      <xdr:row>30</xdr:row>
      <xdr:rowOff>1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CAA5FD76-C764-AB41-A74F-55E9FAF3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0997" y="37496751"/>
          <a:ext cx="2608623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32</xdr:row>
      <xdr:rowOff>51818</xdr:rowOff>
    </xdr:from>
    <xdr:to>
      <xdr:col>2</xdr:col>
      <xdr:colOff>2624666</xdr:colOff>
      <xdr:row>32</xdr:row>
      <xdr:rowOff>1386419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0B115C0C-5293-3146-A13D-31318EB99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9832" y="41697235"/>
          <a:ext cx="2592917" cy="1334601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33</xdr:row>
      <xdr:rowOff>42336</xdr:rowOff>
    </xdr:from>
    <xdr:to>
      <xdr:col>2</xdr:col>
      <xdr:colOff>2645833</xdr:colOff>
      <xdr:row>33</xdr:row>
      <xdr:rowOff>1386419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26F1AC8F-5114-0149-AE22-38ADAA96B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9833" y="43095336"/>
          <a:ext cx="2614083" cy="1344083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30</xdr:row>
      <xdr:rowOff>21169</xdr:rowOff>
    </xdr:from>
    <xdr:to>
      <xdr:col>2</xdr:col>
      <xdr:colOff>2637298</xdr:colOff>
      <xdr:row>31</xdr:row>
      <xdr:rowOff>10585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217EBE38-6474-9144-935A-BA84D25D4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9832" y="38851419"/>
          <a:ext cx="260554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</xdr:colOff>
      <xdr:row>31</xdr:row>
      <xdr:rowOff>95252</xdr:rowOff>
    </xdr:from>
    <xdr:to>
      <xdr:col>2</xdr:col>
      <xdr:colOff>2656416</xdr:colOff>
      <xdr:row>31</xdr:row>
      <xdr:rowOff>1397002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79B26C00-7C27-6646-8327-C5652F30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9249" y="40333085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3</xdr:col>
      <xdr:colOff>36429</xdr:colOff>
      <xdr:row>29</xdr:row>
      <xdr:rowOff>275166</xdr:rowOff>
    </xdr:from>
    <xdr:to>
      <xdr:col>3</xdr:col>
      <xdr:colOff>2906543</xdr:colOff>
      <xdr:row>29</xdr:row>
      <xdr:rowOff>1335811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F1112A37-AC5D-7B4B-B96D-DCCF8B76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846" y="37697833"/>
          <a:ext cx="2870114" cy="1060645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31</xdr:row>
      <xdr:rowOff>202750</xdr:rowOff>
    </xdr:from>
    <xdr:to>
      <xdr:col>3</xdr:col>
      <xdr:colOff>2948118</xdr:colOff>
      <xdr:row>31</xdr:row>
      <xdr:rowOff>1251358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5F19DE66-C083-3749-824E-5EA05FF1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167" y="40440583"/>
          <a:ext cx="2916368" cy="1048608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32</xdr:row>
      <xdr:rowOff>254000</xdr:rowOff>
    </xdr:from>
    <xdr:to>
      <xdr:col>3</xdr:col>
      <xdr:colOff>2934069</xdr:colOff>
      <xdr:row>32</xdr:row>
      <xdr:rowOff>1196832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6A129D97-A893-6448-BDB3-6BB2A363C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166" y="41899417"/>
          <a:ext cx="2902320" cy="942832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33</xdr:row>
      <xdr:rowOff>137584</xdr:rowOff>
    </xdr:from>
    <xdr:to>
      <xdr:col>3</xdr:col>
      <xdr:colOff>2969099</xdr:colOff>
      <xdr:row>33</xdr:row>
      <xdr:rowOff>1058334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61C78FB0-D73D-6C42-8FB8-80FC71A49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166" y="43190584"/>
          <a:ext cx="2937350" cy="9207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2709333</xdr:colOff>
      <xdr:row>26</xdr:row>
      <xdr:rowOff>317500</xdr:rowOff>
    </xdr:from>
    <xdr:to>
      <xdr:col>3</xdr:col>
      <xdr:colOff>2884627</xdr:colOff>
      <xdr:row>26</xdr:row>
      <xdr:rowOff>1238250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260AF384-50C3-D640-A35D-F212D86CA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7416" y="33517417"/>
          <a:ext cx="2884628" cy="920750"/>
        </a:xfrm>
        <a:prstGeom prst="rect">
          <a:avLst/>
        </a:prstGeom>
      </xdr:spPr>
    </xdr:pic>
    <xdr:clientData/>
  </xdr:twoCellAnchor>
  <xdr:twoCellAnchor editAs="oneCell">
    <xdr:from>
      <xdr:col>3</xdr:col>
      <xdr:colOff>74083</xdr:colOff>
      <xdr:row>23</xdr:row>
      <xdr:rowOff>349250</xdr:rowOff>
    </xdr:from>
    <xdr:to>
      <xdr:col>3</xdr:col>
      <xdr:colOff>2955867</xdr:colOff>
      <xdr:row>23</xdr:row>
      <xdr:rowOff>1195916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78EA4843-4EE0-CA48-B592-8CE2DE7FD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0" y="29326417"/>
          <a:ext cx="2881784" cy="84666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</xdr:row>
      <xdr:rowOff>211667</xdr:rowOff>
    </xdr:from>
    <xdr:to>
      <xdr:col>3</xdr:col>
      <xdr:colOff>2968626</xdr:colOff>
      <xdr:row>30</xdr:row>
      <xdr:rowOff>1291167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59E76661-A076-C94A-AFCD-A5AE45600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7417" y="39041917"/>
          <a:ext cx="2968626" cy="107950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34</xdr:row>
      <xdr:rowOff>395574</xdr:rowOff>
    </xdr:from>
    <xdr:to>
      <xdr:col>3</xdr:col>
      <xdr:colOff>2963334</xdr:colOff>
      <xdr:row>34</xdr:row>
      <xdr:rowOff>1311987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F8EB8B99-2C02-5D49-93A4-9DF3F49B9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583" y="44856157"/>
          <a:ext cx="2942168" cy="91641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52917</xdr:colOff>
      <xdr:row>34</xdr:row>
      <xdr:rowOff>84667</xdr:rowOff>
    </xdr:from>
    <xdr:to>
      <xdr:col>2</xdr:col>
      <xdr:colOff>2684755</xdr:colOff>
      <xdr:row>34</xdr:row>
      <xdr:rowOff>1334420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9548B4E6-0478-6D46-854A-577D4CB21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4545250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36</xdr:row>
      <xdr:rowOff>95250</xdr:rowOff>
    </xdr:from>
    <xdr:to>
      <xdr:col>2</xdr:col>
      <xdr:colOff>2625895</xdr:colOff>
      <xdr:row>36</xdr:row>
      <xdr:rowOff>1301750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0C97BF6F-FBCC-BF4E-BBE2-DEE1D55E4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0416" y="47265167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35</xdr:row>
      <xdr:rowOff>105834</xdr:rowOff>
    </xdr:from>
    <xdr:to>
      <xdr:col>2</xdr:col>
      <xdr:colOff>2639764</xdr:colOff>
      <xdr:row>35</xdr:row>
      <xdr:rowOff>1251640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6DA7DDB5-D94F-5F46-BE65-8448A77CF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9833" y="45952834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2</xdr:col>
      <xdr:colOff>48683</xdr:colOff>
      <xdr:row>37</xdr:row>
      <xdr:rowOff>65617</xdr:rowOff>
    </xdr:from>
    <xdr:to>
      <xdr:col>2</xdr:col>
      <xdr:colOff>2661254</xdr:colOff>
      <xdr:row>37</xdr:row>
      <xdr:rowOff>1213425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986058C9-1499-DB42-96C3-E57F728BE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6766" y="48611367"/>
          <a:ext cx="2612571" cy="1147808"/>
        </a:xfrm>
        <a:prstGeom prst="rect">
          <a:avLst/>
        </a:prstGeom>
      </xdr:spPr>
    </xdr:pic>
    <xdr:clientData/>
  </xdr:twoCellAnchor>
  <xdr:twoCellAnchor editAs="oneCell">
    <xdr:from>
      <xdr:col>3</xdr:col>
      <xdr:colOff>16419</xdr:colOff>
      <xdr:row>35</xdr:row>
      <xdr:rowOff>232832</xdr:rowOff>
    </xdr:from>
    <xdr:to>
      <xdr:col>3</xdr:col>
      <xdr:colOff>2920074</xdr:colOff>
      <xdr:row>35</xdr:row>
      <xdr:rowOff>1259361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58FAFDAC-30E4-8442-884B-D83AA450F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3836" y="46079832"/>
          <a:ext cx="2903655" cy="1026529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36</xdr:row>
      <xdr:rowOff>260194</xdr:rowOff>
    </xdr:from>
    <xdr:to>
      <xdr:col>3</xdr:col>
      <xdr:colOff>2973916</xdr:colOff>
      <xdr:row>36</xdr:row>
      <xdr:rowOff>1291026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BDDAE18B-FB58-824B-83E5-2DD70A19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166" y="47430111"/>
          <a:ext cx="2942167" cy="1030832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37</xdr:row>
      <xdr:rowOff>264583</xdr:rowOff>
    </xdr:from>
    <xdr:to>
      <xdr:col>3</xdr:col>
      <xdr:colOff>2983432</xdr:colOff>
      <xdr:row>37</xdr:row>
      <xdr:rowOff>1231626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F1476B96-E6AF-9249-A8A2-1939B045B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9166" y="48810333"/>
          <a:ext cx="2951683" cy="9670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4</xdr:row>
      <xdr:rowOff>104775</xdr:rowOff>
    </xdr:from>
    <xdr:to>
      <xdr:col>3</xdr:col>
      <xdr:colOff>20320</xdr:colOff>
      <xdr:row>4</xdr:row>
      <xdr:rowOff>1343025</xdr:rowOff>
    </xdr:to>
    <xdr:pic>
      <xdr:nvPicPr>
        <xdr:cNvPr id="6151" name="Obraz 19">
          <a:extLst>
            <a:ext uri="{FF2B5EF4-FFF2-40B4-BE49-F238E27FC236}">
              <a16:creationId xmlns:a16="http://schemas.microsoft.com/office/drawing/2014/main" id="{00000000-0008-0000-0400-00000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1160" y="1057275"/>
          <a:ext cx="266446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15875</xdr:colOff>
      <xdr:row>6</xdr:row>
      <xdr:rowOff>73025</xdr:rowOff>
    </xdr:from>
    <xdr:to>
      <xdr:col>3</xdr:col>
      <xdr:colOff>15875</xdr:colOff>
      <xdr:row>6</xdr:row>
      <xdr:rowOff>1387475</xdr:rowOff>
    </xdr:to>
    <xdr:pic>
      <xdr:nvPicPr>
        <xdr:cNvPr id="6152" name="Picture 201" descr="10RT top1000x750">
          <a:extLst>
            <a:ext uri="{FF2B5EF4-FFF2-40B4-BE49-F238E27FC236}">
              <a16:creationId xmlns:a16="http://schemas.microsoft.com/office/drawing/2014/main" id="{00000000-0008-0000-0400-00000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6075" y="3844925"/>
          <a:ext cx="2705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8</xdr:row>
      <xdr:rowOff>104775</xdr:rowOff>
    </xdr:from>
    <xdr:to>
      <xdr:col>3</xdr:col>
      <xdr:colOff>9525</xdr:colOff>
      <xdr:row>8</xdr:row>
      <xdr:rowOff>1419225</xdr:rowOff>
    </xdr:to>
    <xdr:pic>
      <xdr:nvPicPr>
        <xdr:cNvPr id="6153" name="Picture 275" descr="22BT top1000x750">
          <a:extLst>
            <a:ext uri="{FF2B5EF4-FFF2-40B4-BE49-F238E27FC236}">
              <a16:creationId xmlns:a16="http://schemas.microsoft.com/office/drawing/2014/main" id="{00000000-0008-0000-0400-00000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5" y="14325600"/>
          <a:ext cx="26765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48260</xdr:colOff>
      <xdr:row>12</xdr:row>
      <xdr:rowOff>149225</xdr:rowOff>
    </xdr:from>
    <xdr:to>
      <xdr:col>3</xdr:col>
      <xdr:colOff>3175</xdr:colOff>
      <xdr:row>12</xdr:row>
      <xdr:rowOff>1387475</xdr:rowOff>
    </xdr:to>
    <xdr:pic>
      <xdr:nvPicPr>
        <xdr:cNvPr id="6154" name="Picture 200" descr="10R top1000x750">
          <a:extLst>
            <a:ext uri="{FF2B5EF4-FFF2-40B4-BE49-F238E27FC236}">
              <a16:creationId xmlns:a16="http://schemas.microsoft.com/office/drawing/2014/main" id="{00000000-0008-0000-0400-00000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23540" y="2351722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13</xdr:row>
      <xdr:rowOff>161925</xdr:rowOff>
    </xdr:from>
    <xdr:to>
      <xdr:col>2</xdr:col>
      <xdr:colOff>2695575</xdr:colOff>
      <xdr:row>13</xdr:row>
      <xdr:rowOff>1400175</xdr:rowOff>
    </xdr:to>
    <xdr:pic>
      <xdr:nvPicPr>
        <xdr:cNvPr id="6155" name="Obraz 23">
          <a:extLst>
            <a:ext uri="{FF2B5EF4-FFF2-40B4-BE49-F238E27FC236}">
              <a16:creationId xmlns:a16="http://schemas.microsoft.com/office/drawing/2014/main" id="{00000000-0008-0000-0400-00000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6574750"/>
          <a:ext cx="26860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15</xdr:row>
      <xdr:rowOff>161925</xdr:rowOff>
    </xdr:from>
    <xdr:to>
      <xdr:col>2</xdr:col>
      <xdr:colOff>2628900</xdr:colOff>
      <xdr:row>15</xdr:row>
      <xdr:rowOff>1438275</xdr:rowOff>
    </xdr:to>
    <xdr:pic>
      <xdr:nvPicPr>
        <xdr:cNvPr id="6156" name="Picture 287" descr="22RB top1000x750">
          <a:extLst>
            <a:ext uri="{FF2B5EF4-FFF2-40B4-BE49-F238E27FC236}">
              <a16:creationId xmlns:a16="http://schemas.microsoft.com/office/drawing/2014/main" id="{00000000-0008-0000-0400-00000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5600" y="32670750"/>
          <a:ext cx="26003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17</xdr:row>
      <xdr:rowOff>66675</xdr:rowOff>
    </xdr:from>
    <xdr:to>
      <xdr:col>2</xdr:col>
      <xdr:colOff>2619375</xdr:colOff>
      <xdr:row>17</xdr:row>
      <xdr:rowOff>1333500</xdr:rowOff>
    </xdr:to>
    <xdr:pic>
      <xdr:nvPicPr>
        <xdr:cNvPr id="6157" name="Picture 276" descr="22K top1000x750">
          <a:extLst>
            <a:ext uri="{FF2B5EF4-FFF2-40B4-BE49-F238E27FC236}">
              <a16:creationId xmlns:a16="http://schemas.microsoft.com/office/drawing/2014/main" id="{00000000-0008-0000-0400-00000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4650" y="37147500"/>
          <a:ext cx="25717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17</xdr:row>
      <xdr:rowOff>66675</xdr:rowOff>
    </xdr:from>
    <xdr:to>
      <xdr:col>1</xdr:col>
      <xdr:colOff>1990725</xdr:colOff>
      <xdr:row>17</xdr:row>
      <xdr:rowOff>1295400</xdr:rowOff>
    </xdr:to>
    <xdr:pic>
      <xdr:nvPicPr>
        <xdr:cNvPr id="6158" name="Picture 237" descr="22K bok1000x750">
          <a:extLst>
            <a:ext uri="{FF2B5EF4-FFF2-40B4-BE49-F238E27FC236}">
              <a16:creationId xmlns:a16="http://schemas.microsoft.com/office/drawing/2014/main" id="{00000000-0008-0000-0400-00000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37147500"/>
          <a:ext cx="19431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18</xdr:row>
      <xdr:rowOff>104775</xdr:rowOff>
    </xdr:from>
    <xdr:to>
      <xdr:col>2</xdr:col>
      <xdr:colOff>2638425</xdr:colOff>
      <xdr:row>18</xdr:row>
      <xdr:rowOff>1362075</xdr:rowOff>
    </xdr:to>
    <xdr:pic>
      <xdr:nvPicPr>
        <xdr:cNvPr id="6160" name="Picture 298" descr="22TK top1000x750">
          <a:extLst>
            <a:ext uri="{FF2B5EF4-FFF2-40B4-BE49-F238E27FC236}">
              <a16:creationId xmlns:a16="http://schemas.microsoft.com/office/drawing/2014/main" id="{00000000-0008-0000-0400-00001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4650" y="40005000"/>
          <a:ext cx="25908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21</xdr:row>
      <xdr:rowOff>114300</xdr:rowOff>
    </xdr:from>
    <xdr:to>
      <xdr:col>2</xdr:col>
      <xdr:colOff>2638425</xdr:colOff>
      <xdr:row>21</xdr:row>
      <xdr:rowOff>1362075</xdr:rowOff>
    </xdr:to>
    <xdr:pic>
      <xdr:nvPicPr>
        <xdr:cNvPr id="6162" name="Picture 272" descr="22BK top1000x750">
          <a:extLst>
            <a:ext uri="{FF2B5EF4-FFF2-40B4-BE49-F238E27FC236}">
              <a16:creationId xmlns:a16="http://schemas.microsoft.com/office/drawing/2014/main" id="{00000000-0008-0000-0400-00001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48472725"/>
          <a:ext cx="26289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23</xdr:row>
      <xdr:rowOff>66675</xdr:rowOff>
    </xdr:from>
    <xdr:to>
      <xdr:col>2</xdr:col>
      <xdr:colOff>2676525</xdr:colOff>
      <xdr:row>23</xdr:row>
      <xdr:rowOff>1304925</xdr:rowOff>
    </xdr:to>
    <xdr:pic>
      <xdr:nvPicPr>
        <xdr:cNvPr id="6163" name="Picture 277" descr="22MB top1000x750">
          <a:extLst>
            <a:ext uri="{FF2B5EF4-FFF2-40B4-BE49-F238E27FC236}">
              <a16:creationId xmlns:a16="http://schemas.microsoft.com/office/drawing/2014/main" id="{00000000-0008-0000-0400-00001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52654200"/>
          <a:ext cx="26670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2028825</xdr:colOff>
      <xdr:row>20</xdr:row>
      <xdr:rowOff>123825</xdr:rowOff>
    </xdr:from>
    <xdr:to>
      <xdr:col>2</xdr:col>
      <xdr:colOff>2628900</xdr:colOff>
      <xdr:row>20</xdr:row>
      <xdr:rowOff>1362075</xdr:rowOff>
    </xdr:to>
    <xdr:pic>
      <xdr:nvPicPr>
        <xdr:cNvPr id="6165" name="Picture 289" descr="22RK top1000x750">
          <a:extLst>
            <a:ext uri="{FF2B5EF4-FFF2-40B4-BE49-F238E27FC236}">
              <a16:creationId xmlns:a16="http://schemas.microsoft.com/office/drawing/2014/main" id="{00000000-0008-0000-0400-00001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67025" y="45662850"/>
          <a:ext cx="2628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26</xdr:row>
      <xdr:rowOff>85725</xdr:rowOff>
    </xdr:from>
    <xdr:to>
      <xdr:col>2</xdr:col>
      <xdr:colOff>2657475</xdr:colOff>
      <xdr:row>26</xdr:row>
      <xdr:rowOff>1343025</xdr:rowOff>
    </xdr:to>
    <xdr:pic>
      <xdr:nvPicPr>
        <xdr:cNvPr id="6167" name="Picture 291" descr="22RMB top1000x750">
          <a:extLst>
            <a:ext uri="{FF2B5EF4-FFF2-40B4-BE49-F238E27FC236}">
              <a16:creationId xmlns:a16="http://schemas.microsoft.com/office/drawing/2014/main" id="{00000000-0008-0000-0400-00001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5600" y="61131450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27</xdr:row>
      <xdr:rowOff>85725</xdr:rowOff>
    </xdr:from>
    <xdr:to>
      <xdr:col>2</xdr:col>
      <xdr:colOff>2657475</xdr:colOff>
      <xdr:row>27</xdr:row>
      <xdr:rowOff>1323975</xdr:rowOff>
    </xdr:to>
    <xdr:pic>
      <xdr:nvPicPr>
        <xdr:cNvPr id="6169" name="Picture 273" descr="22BMB top1000x750">
          <a:extLst>
            <a:ext uri="{FF2B5EF4-FFF2-40B4-BE49-F238E27FC236}">
              <a16:creationId xmlns:a16="http://schemas.microsoft.com/office/drawing/2014/main" id="{00000000-0008-0000-0400-00001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5600" y="63950850"/>
          <a:ext cx="2628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</xdr:row>
      <xdr:rowOff>76200</xdr:rowOff>
    </xdr:from>
    <xdr:to>
      <xdr:col>2</xdr:col>
      <xdr:colOff>2667000</xdr:colOff>
      <xdr:row>24</xdr:row>
      <xdr:rowOff>1295400</xdr:rowOff>
    </xdr:to>
    <xdr:pic>
      <xdr:nvPicPr>
        <xdr:cNvPr id="6171" name="Picture 300" descr="22TMB top1000x750">
          <a:extLst>
            <a:ext uri="{FF2B5EF4-FFF2-40B4-BE49-F238E27FC236}">
              <a16:creationId xmlns:a16="http://schemas.microsoft.com/office/drawing/2014/main" id="{00000000-0008-0000-0400-00001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5600" y="55483125"/>
          <a:ext cx="26384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76200</xdr:rowOff>
    </xdr:from>
    <xdr:to>
      <xdr:col>1</xdr:col>
      <xdr:colOff>1981200</xdr:colOff>
      <xdr:row>4</xdr:row>
      <xdr:rowOff>1362075</xdr:rowOff>
    </xdr:to>
    <xdr:pic>
      <xdr:nvPicPr>
        <xdr:cNvPr id="6173" name="Picture 257" descr="22T bok1000x750">
          <a:extLst>
            <a:ext uri="{FF2B5EF4-FFF2-40B4-BE49-F238E27FC236}">
              <a16:creationId xmlns:a16="http://schemas.microsoft.com/office/drawing/2014/main" id="{00000000-0008-0000-0400-00001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2447925"/>
          <a:ext cx="19431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</xdr:row>
      <xdr:rowOff>76200</xdr:rowOff>
    </xdr:from>
    <xdr:to>
      <xdr:col>1</xdr:col>
      <xdr:colOff>1943100</xdr:colOff>
      <xdr:row>6</xdr:row>
      <xdr:rowOff>1457325</xdr:rowOff>
    </xdr:to>
    <xdr:pic>
      <xdr:nvPicPr>
        <xdr:cNvPr id="6175" name="Picture 255" descr="22RT bok1000x750">
          <a:extLst>
            <a:ext uri="{FF2B5EF4-FFF2-40B4-BE49-F238E27FC236}">
              <a16:creationId xmlns:a16="http://schemas.microsoft.com/office/drawing/2014/main" id="{00000000-0008-0000-0400-00001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8201025"/>
          <a:ext cx="19050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</xdr:row>
      <xdr:rowOff>85725</xdr:rowOff>
    </xdr:from>
    <xdr:to>
      <xdr:col>1</xdr:col>
      <xdr:colOff>2019300</xdr:colOff>
      <xdr:row>8</xdr:row>
      <xdr:rowOff>1400175</xdr:rowOff>
    </xdr:to>
    <xdr:pic>
      <xdr:nvPicPr>
        <xdr:cNvPr id="6177" name="Obraz 34">
          <a:extLst>
            <a:ext uri="{FF2B5EF4-FFF2-40B4-BE49-F238E27FC236}">
              <a16:creationId xmlns:a16="http://schemas.microsoft.com/office/drawing/2014/main" id="{00000000-0008-0000-0400-00002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1430655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12</xdr:row>
      <xdr:rowOff>76200</xdr:rowOff>
    </xdr:from>
    <xdr:to>
      <xdr:col>1</xdr:col>
      <xdr:colOff>1971675</xdr:colOff>
      <xdr:row>12</xdr:row>
      <xdr:rowOff>1447800</xdr:rowOff>
    </xdr:to>
    <xdr:pic>
      <xdr:nvPicPr>
        <xdr:cNvPr id="6179" name="Picture 250" descr="22R bok1000x750">
          <a:extLst>
            <a:ext uri="{FF2B5EF4-FFF2-40B4-BE49-F238E27FC236}">
              <a16:creationId xmlns:a16="http://schemas.microsoft.com/office/drawing/2014/main" id="{00000000-0008-0000-0400-00002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23441025"/>
          <a:ext cx="19240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13</xdr:row>
      <xdr:rowOff>152400</xdr:rowOff>
    </xdr:from>
    <xdr:to>
      <xdr:col>1</xdr:col>
      <xdr:colOff>2009775</xdr:colOff>
      <xdr:row>13</xdr:row>
      <xdr:rowOff>1438275</xdr:rowOff>
    </xdr:to>
    <xdr:pic>
      <xdr:nvPicPr>
        <xdr:cNvPr id="6181" name="Picture 232" descr="22B bok1000x750">
          <a:extLst>
            <a:ext uri="{FF2B5EF4-FFF2-40B4-BE49-F238E27FC236}">
              <a16:creationId xmlns:a16="http://schemas.microsoft.com/office/drawing/2014/main" id="{00000000-0008-0000-0400-00002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26565225"/>
          <a:ext cx="19812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15</xdr:row>
      <xdr:rowOff>152400</xdr:rowOff>
    </xdr:from>
    <xdr:to>
      <xdr:col>1</xdr:col>
      <xdr:colOff>2009775</xdr:colOff>
      <xdr:row>16</xdr:row>
      <xdr:rowOff>0</xdr:rowOff>
    </xdr:to>
    <xdr:pic>
      <xdr:nvPicPr>
        <xdr:cNvPr id="6183" name="Picture 230" descr="22 RB bok1000x750">
          <a:extLst>
            <a:ext uri="{FF2B5EF4-FFF2-40B4-BE49-F238E27FC236}">
              <a16:creationId xmlns:a16="http://schemas.microsoft.com/office/drawing/2014/main" id="{00000000-0008-0000-0400-000027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32661225"/>
          <a:ext cx="19431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18</xdr:row>
      <xdr:rowOff>76200</xdr:rowOff>
    </xdr:from>
    <xdr:to>
      <xdr:col>2</xdr:col>
      <xdr:colOff>28575</xdr:colOff>
      <xdr:row>18</xdr:row>
      <xdr:rowOff>1400175</xdr:rowOff>
    </xdr:to>
    <xdr:pic>
      <xdr:nvPicPr>
        <xdr:cNvPr id="6185" name="Picture 244" descr="22KT bok1000x750">
          <a:extLst>
            <a:ext uri="{FF2B5EF4-FFF2-40B4-BE49-F238E27FC236}">
              <a16:creationId xmlns:a16="http://schemas.microsoft.com/office/drawing/2014/main" id="{00000000-0008-0000-0400-00002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39976425"/>
          <a:ext cx="20288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20</xdr:row>
      <xdr:rowOff>85725</xdr:rowOff>
    </xdr:from>
    <xdr:to>
      <xdr:col>1</xdr:col>
      <xdr:colOff>2009775</xdr:colOff>
      <xdr:row>20</xdr:row>
      <xdr:rowOff>1400175</xdr:rowOff>
    </xdr:to>
    <xdr:pic>
      <xdr:nvPicPr>
        <xdr:cNvPr id="6187" name="Picture 243" descr="22KR bok1000x750">
          <a:extLst>
            <a:ext uri="{FF2B5EF4-FFF2-40B4-BE49-F238E27FC236}">
              <a16:creationId xmlns:a16="http://schemas.microsoft.com/office/drawing/2014/main" id="{00000000-0008-0000-0400-00002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775" y="45624750"/>
          <a:ext cx="19812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21</xdr:row>
      <xdr:rowOff>76200</xdr:rowOff>
    </xdr:from>
    <xdr:to>
      <xdr:col>1</xdr:col>
      <xdr:colOff>2019300</xdr:colOff>
      <xdr:row>21</xdr:row>
      <xdr:rowOff>1362075</xdr:rowOff>
    </xdr:to>
    <xdr:pic>
      <xdr:nvPicPr>
        <xdr:cNvPr id="6189" name="Picture 242" descr="22KB bok1000x750">
          <a:extLst>
            <a:ext uri="{FF2B5EF4-FFF2-40B4-BE49-F238E27FC236}">
              <a16:creationId xmlns:a16="http://schemas.microsoft.com/office/drawing/2014/main" id="{00000000-0008-0000-0400-00002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48434625"/>
          <a:ext cx="19812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26</xdr:row>
      <xdr:rowOff>76200</xdr:rowOff>
    </xdr:from>
    <xdr:to>
      <xdr:col>1</xdr:col>
      <xdr:colOff>2009775</xdr:colOff>
      <xdr:row>26</xdr:row>
      <xdr:rowOff>1343025</xdr:rowOff>
    </xdr:to>
    <xdr:pic>
      <xdr:nvPicPr>
        <xdr:cNvPr id="6191" name="Picture 231" descr="22 RMB bok21000x750">
          <a:extLst>
            <a:ext uri="{FF2B5EF4-FFF2-40B4-BE49-F238E27FC236}">
              <a16:creationId xmlns:a16="http://schemas.microsoft.com/office/drawing/2014/main" id="{00000000-0008-0000-0400-00002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" y="61121925"/>
          <a:ext cx="1971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27</xdr:row>
      <xdr:rowOff>66675</xdr:rowOff>
    </xdr:from>
    <xdr:to>
      <xdr:col>1</xdr:col>
      <xdr:colOff>2019300</xdr:colOff>
      <xdr:row>27</xdr:row>
      <xdr:rowOff>1371600</xdr:rowOff>
    </xdr:to>
    <xdr:pic>
      <xdr:nvPicPr>
        <xdr:cNvPr id="6193" name="Picture 234" descr="22BMB bok1000x750">
          <a:extLst>
            <a:ext uri="{FF2B5EF4-FFF2-40B4-BE49-F238E27FC236}">
              <a16:creationId xmlns:a16="http://schemas.microsoft.com/office/drawing/2014/main" id="{00000000-0008-0000-0400-00003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" y="63931800"/>
          <a:ext cx="1971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24</xdr:row>
      <xdr:rowOff>76200</xdr:rowOff>
    </xdr:from>
    <xdr:to>
      <xdr:col>1</xdr:col>
      <xdr:colOff>2019300</xdr:colOff>
      <xdr:row>24</xdr:row>
      <xdr:rowOff>1371600</xdr:rowOff>
    </xdr:to>
    <xdr:pic>
      <xdr:nvPicPr>
        <xdr:cNvPr id="6195" name="Picture 259" descr="22TMB bok1000x750">
          <a:extLst>
            <a:ext uri="{FF2B5EF4-FFF2-40B4-BE49-F238E27FC236}">
              <a16:creationId xmlns:a16="http://schemas.microsoft.com/office/drawing/2014/main" id="{00000000-0008-0000-0400-00003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55483125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50800</xdr:colOff>
      <xdr:row>6</xdr:row>
      <xdr:rowOff>280806</xdr:rowOff>
    </xdr:from>
    <xdr:to>
      <xdr:col>3</xdr:col>
      <xdr:colOff>2987040</xdr:colOff>
      <xdr:row>6</xdr:row>
      <xdr:rowOff>1179850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32E75F6-6AE4-6340-AFF9-2A4B676AC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8640" y="8408806"/>
          <a:ext cx="2936240" cy="899044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7</xdr:row>
      <xdr:rowOff>321446</xdr:rowOff>
    </xdr:from>
    <xdr:to>
      <xdr:col>3</xdr:col>
      <xdr:colOff>2946400</xdr:colOff>
      <xdr:row>7</xdr:row>
      <xdr:rowOff>1220490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7AB99D71-FE71-8F43-AB7B-CC4A952C1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11497446"/>
          <a:ext cx="2936240" cy="899044"/>
        </a:xfrm>
        <a:prstGeom prst="rect">
          <a:avLst/>
        </a:prstGeom>
      </xdr:spPr>
    </xdr:pic>
    <xdr:clientData/>
  </xdr:twoCellAnchor>
  <xdr:twoCellAnchor editAs="oneCell">
    <xdr:from>
      <xdr:col>3</xdr:col>
      <xdr:colOff>48956</xdr:colOff>
      <xdr:row>12</xdr:row>
      <xdr:rowOff>243223</xdr:rowOff>
    </xdr:from>
    <xdr:to>
      <xdr:col>3</xdr:col>
      <xdr:colOff>2987039</xdr:colOff>
      <xdr:row>12</xdr:row>
      <xdr:rowOff>1131748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8088512-65CD-B44B-BC15-ADF0EC20A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796" y="23611223"/>
          <a:ext cx="2938083" cy="888525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4</xdr:row>
      <xdr:rowOff>208097</xdr:rowOff>
    </xdr:from>
    <xdr:to>
      <xdr:col>3</xdr:col>
      <xdr:colOff>2956560</xdr:colOff>
      <xdr:row>4</xdr:row>
      <xdr:rowOff>1097499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F3EBC59-7635-6F47-A39F-97C404A7F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8640" y="2575377"/>
          <a:ext cx="2905760" cy="889402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5</xdr:row>
      <xdr:rowOff>177617</xdr:rowOff>
    </xdr:from>
    <xdr:to>
      <xdr:col>3</xdr:col>
      <xdr:colOff>2915920</xdr:colOff>
      <xdr:row>5</xdr:row>
      <xdr:rowOff>1067019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DE79102A-FC63-CF48-8AEB-74C27748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5369377"/>
          <a:ext cx="2905760" cy="889402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20</xdr:row>
      <xdr:rowOff>121921</xdr:rowOff>
    </xdr:from>
    <xdr:to>
      <xdr:col>3</xdr:col>
      <xdr:colOff>2992271</xdr:colOff>
      <xdr:row>20</xdr:row>
      <xdr:rowOff>1117600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81169035-BF94-BB4A-AB26-9390B051C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45679361"/>
          <a:ext cx="2971951" cy="995679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26</xdr:row>
      <xdr:rowOff>122783</xdr:rowOff>
    </xdr:from>
    <xdr:to>
      <xdr:col>3</xdr:col>
      <xdr:colOff>2917728</xdr:colOff>
      <xdr:row>26</xdr:row>
      <xdr:rowOff>1046480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9E8DD59D-02DE-1342-AAF4-6455D4B01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61214863"/>
          <a:ext cx="2907568" cy="923697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15</xdr:row>
      <xdr:rowOff>233680</xdr:rowOff>
    </xdr:from>
    <xdr:to>
      <xdr:col>3</xdr:col>
      <xdr:colOff>2948218</xdr:colOff>
      <xdr:row>15</xdr:row>
      <xdr:rowOff>1165251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6AF64FDA-7BF3-D24D-A4F4-EB97D0A7E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8320" y="32745680"/>
          <a:ext cx="2917738" cy="931571"/>
        </a:xfrm>
        <a:prstGeom prst="rect">
          <a:avLst/>
        </a:prstGeom>
      </xdr:spPr>
    </xdr:pic>
    <xdr:clientData/>
  </xdr:twoCellAnchor>
  <xdr:twoCellAnchor editAs="oneCell">
    <xdr:from>
      <xdr:col>3</xdr:col>
      <xdr:colOff>53192</xdr:colOff>
      <xdr:row>13</xdr:row>
      <xdr:rowOff>252730</xdr:rowOff>
    </xdr:from>
    <xdr:to>
      <xdr:col>3</xdr:col>
      <xdr:colOff>2987040</xdr:colOff>
      <xdr:row>13</xdr:row>
      <xdr:rowOff>1143362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7B27F8C0-5B63-4B40-A9CB-028EB0635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1032" y="26668730"/>
          <a:ext cx="2933848" cy="890632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8</xdr:row>
      <xdr:rowOff>237212</xdr:rowOff>
    </xdr:from>
    <xdr:to>
      <xdr:col>3</xdr:col>
      <xdr:colOff>2966720</xdr:colOff>
      <xdr:row>8</xdr:row>
      <xdr:rowOff>1113845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7DB2773A-E42D-5F46-B010-80311F9ED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8640" y="14461212"/>
          <a:ext cx="2915920" cy="876633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9</xdr:row>
      <xdr:rowOff>298172</xdr:rowOff>
    </xdr:from>
    <xdr:to>
      <xdr:col>3</xdr:col>
      <xdr:colOff>2936240</xdr:colOff>
      <xdr:row>9</xdr:row>
      <xdr:rowOff>1174805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1267A482-0A42-FC46-84A6-74280F3F1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17570172"/>
          <a:ext cx="2915920" cy="876633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21</xdr:row>
      <xdr:rowOff>203200</xdr:rowOff>
    </xdr:from>
    <xdr:to>
      <xdr:col>3</xdr:col>
      <xdr:colOff>2948082</xdr:colOff>
      <xdr:row>21</xdr:row>
      <xdr:rowOff>1162664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3CFBE6ED-F965-0C4F-8ED2-18A7421F4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51633120"/>
          <a:ext cx="2927762" cy="959464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2698764</xdr:colOff>
      <xdr:row>17</xdr:row>
      <xdr:rowOff>148880</xdr:rowOff>
    </xdr:from>
    <xdr:to>
      <xdr:col>3</xdr:col>
      <xdr:colOff>2946400</xdr:colOff>
      <xdr:row>17</xdr:row>
      <xdr:rowOff>1205840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5305D5D5-CDB2-4846-9742-D34A88AF3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4044" y="40280880"/>
          <a:ext cx="2950196" cy="1056960"/>
        </a:xfrm>
        <a:prstGeom prst="rect">
          <a:avLst/>
        </a:prstGeom>
      </xdr:spPr>
    </xdr:pic>
    <xdr:clientData/>
  </xdr:twoCellAnchor>
  <xdr:twoCellAnchor editAs="oneCell">
    <xdr:from>
      <xdr:col>2</xdr:col>
      <xdr:colOff>2682240</xdr:colOff>
      <xdr:row>24</xdr:row>
      <xdr:rowOff>188592</xdr:rowOff>
    </xdr:from>
    <xdr:to>
      <xdr:col>3</xdr:col>
      <xdr:colOff>2966720</xdr:colOff>
      <xdr:row>24</xdr:row>
      <xdr:rowOff>1100850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E142AEE6-A3BE-9F4A-BA41-C2B0D6F2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7520" y="58679712"/>
          <a:ext cx="2987040" cy="912258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25</xdr:row>
      <xdr:rowOff>208912</xdr:rowOff>
    </xdr:from>
    <xdr:to>
      <xdr:col>4</xdr:col>
      <xdr:colOff>0</xdr:colOff>
      <xdr:row>25</xdr:row>
      <xdr:rowOff>1121170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1E85A36B-3905-2944-AA01-C76CD373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61524512"/>
          <a:ext cx="2987040" cy="912258"/>
        </a:xfrm>
        <a:prstGeom prst="rect">
          <a:avLst/>
        </a:prstGeom>
      </xdr:spPr>
    </xdr:pic>
    <xdr:clientData/>
  </xdr:twoCellAnchor>
  <xdr:twoCellAnchor editAs="oneCell">
    <xdr:from>
      <xdr:col>3</xdr:col>
      <xdr:colOff>20319</xdr:colOff>
      <xdr:row>27</xdr:row>
      <xdr:rowOff>202206</xdr:rowOff>
    </xdr:from>
    <xdr:to>
      <xdr:col>3</xdr:col>
      <xdr:colOff>2946400</xdr:colOff>
      <xdr:row>27</xdr:row>
      <xdr:rowOff>1122973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117DC249-739C-4B4B-B62E-20CE6804C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59" y="67166766"/>
          <a:ext cx="2926081" cy="920767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</xdr:colOff>
      <xdr:row>14</xdr:row>
      <xdr:rowOff>81280</xdr:rowOff>
    </xdr:from>
    <xdr:to>
      <xdr:col>2</xdr:col>
      <xdr:colOff>2642810</xdr:colOff>
      <xdr:row>14</xdr:row>
      <xdr:rowOff>1381760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CDBDCF26-276C-5A40-921F-215078CCE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32593280"/>
          <a:ext cx="2622490" cy="130048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205741</xdr:rowOff>
    </xdr:from>
    <xdr:to>
      <xdr:col>3</xdr:col>
      <xdr:colOff>2946836</xdr:colOff>
      <xdr:row>18</xdr:row>
      <xdr:rowOff>1160045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EB81B9A3-2D48-AC4D-9A21-AD9CEA53C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5300" y="43144441"/>
          <a:ext cx="2946836" cy="954304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5</xdr:row>
      <xdr:rowOff>50800</xdr:rowOff>
    </xdr:from>
    <xdr:to>
      <xdr:col>2</xdr:col>
      <xdr:colOff>2690091</xdr:colOff>
      <xdr:row>5</xdr:row>
      <xdr:rowOff>1435100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E8C1F0BA-4605-3E48-91C2-F3A806231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2527300"/>
          <a:ext cx="2626591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7</xdr:row>
      <xdr:rowOff>63500</xdr:rowOff>
    </xdr:from>
    <xdr:to>
      <xdr:col>2</xdr:col>
      <xdr:colOff>2654300</xdr:colOff>
      <xdr:row>7</xdr:row>
      <xdr:rowOff>1485900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1A2CBD1B-2A88-B84B-88D2-5DDF6F650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53594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10</xdr:row>
      <xdr:rowOff>177800</xdr:rowOff>
    </xdr:from>
    <xdr:to>
      <xdr:col>2</xdr:col>
      <xdr:colOff>2656791</xdr:colOff>
      <xdr:row>10</xdr:row>
      <xdr:rowOff>1473199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A169F120-A00C-064E-9F3D-8C2B5EDA5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20485100"/>
          <a:ext cx="2580591" cy="12953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9</xdr:row>
      <xdr:rowOff>114300</xdr:rowOff>
    </xdr:from>
    <xdr:to>
      <xdr:col>2</xdr:col>
      <xdr:colOff>2692400</xdr:colOff>
      <xdr:row>9</xdr:row>
      <xdr:rowOff>1473199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698A1FD1-F12A-6444-A003-D1DEB190A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73736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11</xdr:row>
      <xdr:rowOff>139700</xdr:rowOff>
    </xdr:from>
    <xdr:to>
      <xdr:col>2</xdr:col>
      <xdr:colOff>2647689</xdr:colOff>
      <xdr:row>11</xdr:row>
      <xdr:rowOff>1485899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95B457B2-D461-D14A-A51B-311849F8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8300" y="234950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3</xdr:col>
      <xdr:colOff>36340</xdr:colOff>
      <xdr:row>11</xdr:row>
      <xdr:rowOff>520700</xdr:rowOff>
    </xdr:from>
    <xdr:to>
      <xdr:col>4</xdr:col>
      <xdr:colOff>15086</xdr:colOff>
      <xdr:row>11</xdr:row>
      <xdr:rowOff>1395863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9F17ED44-076F-E844-8F01-EFE0C193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1640" y="23876000"/>
          <a:ext cx="2975946" cy="875163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10</xdr:row>
      <xdr:rowOff>447800</xdr:rowOff>
    </xdr:from>
    <xdr:to>
      <xdr:col>4</xdr:col>
      <xdr:colOff>0</xdr:colOff>
      <xdr:row>10</xdr:row>
      <xdr:rowOff>1333200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DC20E821-B9B1-734F-ABF1-D14010DE3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400" y="20755100"/>
          <a:ext cx="2959100" cy="8854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14</xdr:row>
      <xdr:rowOff>317996</xdr:rowOff>
    </xdr:from>
    <xdr:to>
      <xdr:col>3</xdr:col>
      <xdr:colOff>2971800</xdr:colOff>
      <xdr:row>14</xdr:row>
      <xdr:rowOff>1199977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178F5CF5-B659-0943-8402-4A0F8FE2F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32817296"/>
          <a:ext cx="2946400" cy="881981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16</xdr:row>
      <xdr:rowOff>63500</xdr:rowOff>
    </xdr:from>
    <xdr:to>
      <xdr:col>2</xdr:col>
      <xdr:colOff>2650010</xdr:colOff>
      <xdr:row>16</xdr:row>
      <xdr:rowOff>1341099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281A1473-3768-0342-B51E-5E5374851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100" y="386588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16</xdr:row>
      <xdr:rowOff>422445</xdr:rowOff>
    </xdr:from>
    <xdr:to>
      <xdr:col>4</xdr:col>
      <xdr:colOff>0</xdr:colOff>
      <xdr:row>16</xdr:row>
      <xdr:rowOff>1308101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60D73963-0F18-6B48-A0F7-929BE91C5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39017745"/>
          <a:ext cx="2946400" cy="885656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19</xdr:row>
      <xdr:rowOff>114300</xdr:rowOff>
    </xdr:from>
    <xdr:to>
      <xdr:col>2</xdr:col>
      <xdr:colOff>2677391</xdr:colOff>
      <xdr:row>20</xdr:row>
      <xdr:rowOff>0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F00E53CF-B0D3-8648-B016-6ED744A9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58724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</xdr:colOff>
      <xdr:row>19</xdr:row>
      <xdr:rowOff>157481</xdr:rowOff>
    </xdr:from>
    <xdr:to>
      <xdr:col>4</xdr:col>
      <xdr:colOff>33456</xdr:colOff>
      <xdr:row>19</xdr:row>
      <xdr:rowOff>1111785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948B54B8-9D68-B349-91B2-82C5D68DB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9120" y="45915581"/>
          <a:ext cx="2946836" cy="954304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</xdr:row>
      <xdr:rowOff>101600</xdr:rowOff>
    </xdr:from>
    <xdr:to>
      <xdr:col>2</xdr:col>
      <xdr:colOff>2632363</xdr:colOff>
      <xdr:row>23</xdr:row>
      <xdr:rowOff>0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17CEA862-3C71-C14E-9F34-67F358C3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54317900"/>
          <a:ext cx="2568863" cy="1308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330200</xdr:rowOff>
    </xdr:from>
    <xdr:to>
      <xdr:col>3</xdr:col>
      <xdr:colOff>2884129</xdr:colOff>
      <xdr:row>22</xdr:row>
      <xdr:rowOff>1244601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53F6E975-8492-AB49-B87A-CAC0D994E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54546500"/>
          <a:ext cx="2871429" cy="91440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25</xdr:row>
      <xdr:rowOff>63500</xdr:rowOff>
    </xdr:from>
    <xdr:to>
      <xdr:col>2</xdr:col>
      <xdr:colOff>2673927</xdr:colOff>
      <xdr:row>25</xdr:row>
      <xdr:rowOff>1358900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6874D807-7A11-6641-8BEA-C29ADCFE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61328300"/>
          <a:ext cx="2597727" cy="1295400"/>
        </a:xfrm>
        <a:prstGeom prst="rect">
          <a:avLst/>
        </a:prstGeom>
      </xdr:spPr>
    </xdr:pic>
    <xdr:clientData/>
  </xdr:twoCellAnchor>
  <xdr:oneCellAnchor>
    <xdr:from>
      <xdr:col>2</xdr:col>
      <xdr:colOff>12700</xdr:colOff>
      <xdr:row>28</xdr:row>
      <xdr:rowOff>76200</xdr:rowOff>
    </xdr:from>
    <xdr:ext cx="2655455" cy="1333500"/>
    <xdr:pic>
      <xdr:nvPicPr>
        <xdr:cNvPr id="67" name="Obraz 66">
          <a:extLst>
            <a:ext uri="{FF2B5EF4-FFF2-40B4-BE49-F238E27FC236}">
              <a16:creationId xmlns:a16="http://schemas.microsoft.com/office/drawing/2014/main" id="{AD9EAE95-5590-A047-AD07-6F73275E3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82900" y="44780200"/>
          <a:ext cx="2655455" cy="1333500"/>
        </a:xfrm>
        <a:prstGeom prst="rect">
          <a:avLst/>
        </a:prstGeom>
      </xdr:spPr>
    </xdr:pic>
    <xdr:clientData/>
  </xdr:oneCellAnchor>
  <xdr:oneCellAnchor>
    <xdr:from>
      <xdr:col>3</xdr:col>
      <xdr:colOff>12700</xdr:colOff>
      <xdr:row>28</xdr:row>
      <xdr:rowOff>437869</xdr:rowOff>
    </xdr:from>
    <xdr:ext cx="2908300" cy="870309"/>
    <xdr:pic>
      <xdr:nvPicPr>
        <xdr:cNvPr id="68" name="Obraz 67">
          <a:extLst>
            <a:ext uri="{FF2B5EF4-FFF2-40B4-BE49-F238E27FC236}">
              <a16:creationId xmlns:a16="http://schemas.microsoft.com/office/drawing/2014/main" id="{00984769-D177-4048-B4D7-24016D4C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45141869"/>
          <a:ext cx="2908300" cy="870309"/>
        </a:xfrm>
        <a:prstGeom prst="rect">
          <a:avLst/>
        </a:prstGeom>
      </xdr:spPr>
    </xdr:pic>
    <xdr:clientData/>
  </xdr:oneCellAnchor>
  <xdr:twoCellAnchor editAs="oneCell">
    <xdr:from>
      <xdr:col>2</xdr:col>
      <xdr:colOff>38100</xdr:colOff>
      <xdr:row>29</xdr:row>
      <xdr:rowOff>104775</xdr:rowOff>
    </xdr:from>
    <xdr:to>
      <xdr:col>2</xdr:col>
      <xdr:colOff>2695575</xdr:colOff>
      <xdr:row>29</xdr:row>
      <xdr:rowOff>1343025</xdr:rowOff>
    </xdr:to>
    <xdr:sp macro="" textlink="">
      <xdr:nvSpPr>
        <xdr:cNvPr id="69" name="Picture 300" descr="22TMB top1000x750">
          <a:extLst>
            <a:ext uri="{FF2B5EF4-FFF2-40B4-BE49-F238E27FC236}">
              <a16:creationId xmlns:a16="http://schemas.microsoft.com/office/drawing/2014/main" id="{86083BED-CA6E-9D40-9C65-75A16DF66615}"/>
            </a:ext>
          </a:extLst>
        </xdr:cNvPr>
        <xdr:cNvSpPr>
          <a:spLocks noChangeAspect="1" noChangeArrowheads="1"/>
        </xdr:cNvSpPr>
      </xdr:nvSpPr>
      <xdr:spPr bwMode="auto">
        <a:xfrm>
          <a:off x="2908300" y="375570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30</xdr:row>
      <xdr:rowOff>0</xdr:rowOff>
    </xdr:from>
    <xdr:to>
      <xdr:col>2</xdr:col>
      <xdr:colOff>2695575</xdr:colOff>
      <xdr:row>30</xdr:row>
      <xdr:rowOff>1247775</xdr:rowOff>
    </xdr:to>
    <xdr:sp macro="" textlink="">
      <xdr:nvSpPr>
        <xdr:cNvPr id="70" name="Picture 300" descr="22TMB top1000x750">
          <a:extLst>
            <a:ext uri="{FF2B5EF4-FFF2-40B4-BE49-F238E27FC236}">
              <a16:creationId xmlns:a16="http://schemas.microsoft.com/office/drawing/2014/main" id="{8782454E-7E67-7B4A-8646-CE1B25BE6566}"/>
            </a:ext>
          </a:extLst>
        </xdr:cNvPr>
        <xdr:cNvSpPr>
          <a:spLocks noChangeAspect="1" noChangeArrowheads="1"/>
        </xdr:cNvSpPr>
      </xdr:nvSpPr>
      <xdr:spPr bwMode="auto">
        <a:xfrm>
          <a:off x="2908300" y="3886200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42333</xdr:colOff>
      <xdr:row>29</xdr:row>
      <xdr:rowOff>42334</xdr:rowOff>
    </xdr:from>
    <xdr:to>
      <xdr:col>1</xdr:col>
      <xdr:colOff>1997258</xdr:colOff>
      <xdr:row>29</xdr:row>
      <xdr:rowOff>1344084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B541D220-7A38-C348-B583-23B64E91C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533" y="37494634"/>
          <a:ext cx="1954925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32</xdr:row>
      <xdr:rowOff>63500</xdr:rowOff>
    </xdr:from>
    <xdr:to>
      <xdr:col>1</xdr:col>
      <xdr:colOff>1989666</xdr:colOff>
      <xdr:row>32</xdr:row>
      <xdr:rowOff>1353147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2E62E30F-C7BF-1547-AF0F-FB4241635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117" y="41744900"/>
          <a:ext cx="1936749" cy="128964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33</xdr:row>
      <xdr:rowOff>31749</xdr:rowOff>
    </xdr:from>
    <xdr:to>
      <xdr:col>1</xdr:col>
      <xdr:colOff>2000250</xdr:colOff>
      <xdr:row>33</xdr:row>
      <xdr:rowOff>1349587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7105AF48-D7F6-DA47-A11C-95A815D6E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366" y="43122849"/>
          <a:ext cx="1979084" cy="1317838"/>
        </a:xfrm>
        <a:prstGeom prst="rect">
          <a:avLst/>
        </a:prstGeom>
      </xdr:spPr>
    </xdr:pic>
    <xdr:clientData/>
  </xdr:twoCellAnchor>
  <xdr:twoCellAnchor editAs="oneCell">
    <xdr:from>
      <xdr:col>2</xdr:col>
      <xdr:colOff>72388</xdr:colOff>
      <xdr:row>29</xdr:row>
      <xdr:rowOff>50800</xdr:rowOff>
    </xdr:from>
    <xdr:to>
      <xdr:col>2</xdr:col>
      <xdr:colOff>2681011</xdr:colOff>
      <xdr:row>29</xdr:row>
      <xdr:rowOff>1384301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EC63F9EA-381A-7E42-9710-EE04EFFD7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7668" y="37744400"/>
          <a:ext cx="2608623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51223</xdr:colOff>
      <xdr:row>32</xdr:row>
      <xdr:rowOff>14564</xdr:rowOff>
    </xdr:from>
    <xdr:to>
      <xdr:col>2</xdr:col>
      <xdr:colOff>2644140</xdr:colOff>
      <xdr:row>32</xdr:row>
      <xdr:rowOff>1349165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6E32AE24-FC6A-5545-9E6A-16B3FBBA2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503" y="41944884"/>
          <a:ext cx="2592917" cy="1334601"/>
        </a:xfrm>
        <a:prstGeom prst="rect">
          <a:avLst/>
        </a:prstGeom>
      </xdr:spPr>
    </xdr:pic>
    <xdr:clientData/>
  </xdr:twoCellAnchor>
  <xdr:twoCellAnchor editAs="oneCell">
    <xdr:from>
      <xdr:col>2</xdr:col>
      <xdr:colOff>51224</xdr:colOff>
      <xdr:row>33</xdr:row>
      <xdr:rowOff>425</xdr:rowOff>
    </xdr:from>
    <xdr:to>
      <xdr:col>2</xdr:col>
      <xdr:colOff>2665307</xdr:colOff>
      <xdr:row>33</xdr:row>
      <xdr:rowOff>1344508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36CEAA60-4209-BB40-BD64-F0E2003B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504" y="43342985"/>
          <a:ext cx="2614083" cy="1344083"/>
        </a:xfrm>
        <a:prstGeom prst="rect">
          <a:avLst/>
        </a:prstGeom>
      </xdr:spPr>
    </xdr:pic>
    <xdr:clientData/>
  </xdr:twoCellAnchor>
  <xdr:twoCellAnchor editAs="oneCell">
    <xdr:from>
      <xdr:col>2</xdr:col>
      <xdr:colOff>51223</xdr:colOff>
      <xdr:row>29</xdr:row>
      <xdr:rowOff>1405468</xdr:rowOff>
    </xdr:from>
    <xdr:to>
      <xdr:col>2</xdr:col>
      <xdr:colOff>2656772</xdr:colOff>
      <xdr:row>30</xdr:row>
      <xdr:rowOff>1390227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D28CA0D2-B3A6-6C4A-9320-3B248A39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503" y="39099068"/>
          <a:ext cx="260554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31</xdr:row>
      <xdr:rowOff>62654</xdr:rowOff>
    </xdr:from>
    <xdr:to>
      <xdr:col>2</xdr:col>
      <xdr:colOff>2675890</xdr:colOff>
      <xdr:row>31</xdr:row>
      <xdr:rowOff>1364404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B7F77DC1-58D5-9445-A5A4-54DAA2ECA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0580734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23</xdr:row>
      <xdr:rowOff>447040</xdr:rowOff>
    </xdr:from>
    <xdr:to>
      <xdr:col>3</xdr:col>
      <xdr:colOff>2932584</xdr:colOff>
      <xdr:row>23</xdr:row>
      <xdr:rowOff>1293706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42BFACE5-C572-3D4C-8641-3140CACDD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8640" y="29667200"/>
          <a:ext cx="2881784" cy="846666"/>
        </a:xfrm>
        <a:prstGeom prst="rect">
          <a:avLst/>
        </a:prstGeom>
      </xdr:spPr>
    </xdr:pic>
    <xdr:clientData/>
  </xdr:twoCellAnchor>
  <xdr:twoCellAnchor editAs="oneCell">
    <xdr:from>
      <xdr:col>3</xdr:col>
      <xdr:colOff>60960</xdr:colOff>
      <xdr:row>29</xdr:row>
      <xdr:rowOff>311792</xdr:rowOff>
    </xdr:from>
    <xdr:to>
      <xdr:col>3</xdr:col>
      <xdr:colOff>2885440</xdr:colOff>
      <xdr:row>29</xdr:row>
      <xdr:rowOff>1318165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6980372-EAA1-424F-93D9-6E5A29751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800" y="38005392"/>
          <a:ext cx="2824480" cy="1006373"/>
        </a:xfrm>
        <a:prstGeom prst="rect">
          <a:avLst/>
        </a:prstGeom>
      </xdr:spPr>
    </xdr:pic>
    <xdr:clientData/>
  </xdr:twoCellAnchor>
  <xdr:twoCellAnchor editAs="oneCell">
    <xdr:from>
      <xdr:col>3</xdr:col>
      <xdr:colOff>40641</xdr:colOff>
      <xdr:row>30</xdr:row>
      <xdr:rowOff>334577</xdr:rowOff>
    </xdr:from>
    <xdr:to>
      <xdr:col>3</xdr:col>
      <xdr:colOff>2946401</xdr:colOff>
      <xdr:row>30</xdr:row>
      <xdr:rowOff>1378549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97CE117-B0F9-2A46-955F-690B03AD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8481" y="39440417"/>
          <a:ext cx="2905760" cy="104397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280115</xdr:rowOff>
    </xdr:from>
    <xdr:to>
      <xdr:col>3</xdr:col>
      <xdr:colOff>2926080</xdr:colOff>
      <xdr:row>31</xdr:row>
      <xdr:rowOff>1312040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889D058-4D29-C64B-AF50-6F465A86B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7840" y="40798195"/>
          <a:ext cx="2926080" cy="1031925"/>
        </a:xfrm>
        <a:prstGeom prst="rect">
          <a:avLst/>
        </a:prstGeom>
      </xdr:spPr>
    </xdr:pic>
    <xdr:clientData/>
  </xdr:twoCellAnchor>
  <xdr:twoCellAnchor editAs="oneCell">
    <xdr:from>
      <xdr:col>3</xdr:col>
      <xdr:colOff>50801</xdr:colOff>
      <xdr:row>32</xdr:row>
      <xdr:rowOff>373242</xdr:rowOff>
    </xdr:from>
    <xdr:to>
      <xdr:col>3</xdr:col>
      <xdr:colOff>2936241</xdr:colOff>
      <xdr:row>32</xdr:row>
      <xdr:rowOff>1320355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1B02AC3-7768-5840-BC78-885870468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8641" y="42303562"/>
          <a:ext cx="2885440" cy="947113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33</xdr:row>
      <xdr:rowOff>467360</xdr:rowOff>
    </xdr:from>
    <xdr:to>
      <xdr:col>3</xdr:col>
      <xdr:colOff>2913311</xdr:colOff>
      <xdr:row>33</xdr:row>
      <xdr:rowOff>1344689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38B0D22-B980-8140-97BF-1005A3BA6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8480" y="43809920"/>
          <a:ext cx="2872671" cy="877329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34</xdr:row>
      <xdr:rowOff>40640</xdr:rowOff>
    </xdr:from>
    <xdr:to>
      <xdr:col>2</xdr:col>
      <xdr:colOff>2672478</xdr:colOff>
      <xdr:row>34</xdr:row>
      <xdr:rowOff>1290393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E7A246C4-81CD-324C-9D47-A0D4230E0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4795440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36</xdr:row>
      <xdr:rowOff>60960</xdr:rowOff>
    </xdr:from>
    <xdr:to>
      <xdr:col>2</xdr:col>
      <xdr:colOff>2634362</xdr:colOff>
      <xdr:row>36</xdr:row>
      <xdr:rowOff>1267460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48FDC6F8-9BC2-C746-98C0-0D2D853E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47528480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37</xdr:row>
      <xdr:rowOff>60960</xdr:rowOff>
    </xdr:from>
    <xdr:to>
      <xdr:col>2</xdr:col>
      <xdr:colOff>2663371</xdr:colOff>
      <xdr:row>38</xdr:row>
      <xdr:rowOff>9888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5D121B29-C27B-9443-BC5D-BE5B7EDA9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48849280"/>
          <a:ext cx="2612571" cy="1147808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35</xdr:row>
      <xdr:rowOff>111760</xdr:rowOff>
    </xdr:from>
    <xdr:to>
      <xdr:col>2</xdr:col>
      <xdr:colOff>2648654</xdr:colOff>
      <xdr:row>35</xdr:row>
      <xdr:rowOff>1257566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C73F656B-3C0A-FF47-B1D2-3338B8E75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46217840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37</xdr:row>
      <xdr:rowOff>160272</xdr:rowOff>
    </xdr:from>
    <xdr:to>
      <xdr:col>3</xdr:col>
      <xdr:colOff>2966720</xdr:colOff>
      <xdr:row>37</xdr:row>
      <xdr:rowOff>1119461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0B1E7D9-B5B9-5744-B4BB-6843585E9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48948592"/>
          <a:ext cx="2956560" cy="959189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36</xdr:row>
      <xdr:rowOff>193040</xdr:rowOff>
    </xdr:from>
    <xdr:to>
      <xdr:col>3</xdr:col>
      <xdr:colOff>2992988</xdr:colOff>
      <xdr:row>36</xdr:row>
      <xdr:rowOff>1271430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D645AF3F-2574-D648-B3F5-BF608F12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8160" y="47660560"/>
          <a:ext cx="2972668" cy="107839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35</xdr:row>
      <xdr:rowOff>228361</xdr:rowOff>
    </xdr:from>
    <xdr:to>
      <xdr:col>3</xdr:col>
      <xdr:colOff>2976880</xdr:colOff>
      <xdr:row>35</xdr:row>
      <xdr:rowOff>1280214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BB26228-F494-B947-952F-07EE3E858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88000" y="46334441"/>
          <a:ext cx="2966720" cy="1051853"/>
        </a:xfrm>
        <a:prstGeom prst="rect">
          <a:avLst/>
        </a:prstGeom>
      </xdr:spPr>
    </xdr:pic>
    <xdr:clientData/>
  </xdr:twoCellAnchor>
  <xdr:twoCellAnchor editAs="oneCell">
    <xdr:from>
      <xdr:col>3</xdr:col>
      <xdr:colOff>38712</xdr:colOff>
      <xdr:row>34</xdr:row>
      <xdr:rowOff>248575</xdr:rowOff>
    </xdr:from>
    <xdr:to>
      <xdr:col>3</xdr:col>
      <xdr:colOff>2926080</xdr:colOff>
      <xdr:row>34</xdr:row>
      <xdr:rowOff>1277287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9C1A16AA-2DB0-2140-9525-151500C4E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6552" y="45003375"/>
          <a:ext cx="2887368" cy="102871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28575</xdr:rowOff>
    </xdr:from>
    <xdr:to>
      <xdr:col>2</xdr:col>
      <xdr:colOff>2600325</xdr:colOff>
      <xdr:row>4</xdr:row>
      <xdr:rowOff>1371600</xdr:rowOff>
    </xdr:to>
    <xdr:pic>
      <xdr:nvPicPr>
        <xdr:cNvPr id="2" name="Picture 294" descr="22T Prestige top1000x750">
          <a:extLst>
            <a:ext uri="{FF2B5EF4-FFF2-40B4-BE49-F238E27FC236}">
              <a16:creationId xmlns:a16="http://schemas.microsoft.com/office/drawing/2014/main" id="{56B9C9AB-20BE-1E4A-9FD2-FF5E4C165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7175" y="981075"/>
          <a:ext cx="25717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</xdr:row>
      <xdr:rowOff>78105</xdr:rowOff>
    </xdr:from>
    <xdr:to>
      <xdr:col>1</xdr:col>
      <xdr:colOff>1952625</xdr:colOff>
      <xdr:row>4</xdr:row>
      <xdr:rowOff>1440180</xdr:rowOff>
    </xdr:to>
    <xdr:pic>
      <xdr:nvPicPr>
        <xdr:cNvPr id="3" name="Picture 258" descr="22T Prestige bok1000x750">
          <a:extLst>
            <a:ext uri="{FF2B5EF4-FFF2-40B4-BE49-F238E27FC236}">
              <a16:creationId xmlns:a16="http://schemas.microsoft.com/office/drawing/2014/main" id="{2840889E-CD39-4940-A99A-D5C7CAF7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7880" y="1033145"/>
          <a:ext cx="18764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</xdr:row>
      <xdr:rowOff>30480</xdr:rowOff>
    </xdr:from>
    <xdr:to>
      <xdr:col>1</xdr:col>
      <xdr:colOff>1933575</xdr:colOff>
      <xdr:row>5</xdr:row>
      <xdr:rowOff>1392555</xdr:rowOff>
    </xdr:to>
    <xdr:pic>
      <xdr:nvPicPr>
        <xdr:cNvPr id="5" name="Picture 258" descr="22T Prestige bok1000x750">
          <a:extLst>
            <a:ext uri="{FF2B5EF4-FFF2-40B4-BE49-F238E27FC236}">
              <a16:creationId xmlns:a16="http://schemas.microsoft.com/office/drawing/2014/main" id="{A671B41F-C8A3-1D44-BED7-99C26F697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8355" y="2509520"/>
          <a:ext cx="18669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14</xdr:row>
      <xdr:rowOff>47625</xdr:rowOff>
    </xdr:from>
    <xdr:to>
      <xdr:col>3</xdr:col>
      <xdr:colOff>9525</xdr:colOff>
      <xdr:row>14</xdr:row>
      <xdr:rowOff>1476375</xdr:rowOff>
    </xdr:to>
    <xdr:pic>
      <xdr:nvPicPr>
        <xdr:cNvPr id="6" name="Picture 281" descr="22R Prestige top1000x750">
          <a:extLst>
            <a:ext uri="{FF2B5EF4-FFF2-40B4-BE49-F238E27FC236}">
              <a16:creationId xmlns:a16="http://schemas.microsoft.com/office/drawing/2014/main" id="{F5E18691-B3FD-C34F-BD83-6794A8DC1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6700" y="31022925"/>
          <a:ext cx="26765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14</xdr:row>
      <xdr:rowOff>38100</xdr:rowOff>
    </xdr:from>
    <xdr:to>
      <xdr:col>1</xdr:col>
      <xdr:colOff>1971675</xdr:colOff>
      <xdr:row>14</xdr:row>
      <xdr:rowOff>1495425</xdr:rowOff>
    </xdr:to>
    <xdr:pic>
      <xdr:nvPicPr>
        <xdr:cNvPr id="7" name="Picture 251" descr="22R Prestige bok1000x750">
          <a:extLst>
            <a:ext uri="{FF2B5EF4-FFF2-40B4-BE49-F238E27FC236}">
              <a16:creationId xmlns:a16="http://schemas.microsoft.com/office/drawing/2014/main" id="{685428A0-4F2E-BF45-88CB-DEA7ACB2F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5" y="31013400"/>
          <a:ext cx="19431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17</xdr:row>
      <xdr:rowOff>38100</xdr:rowOff>
    </xdr:from>
    <xdr:to>
      <xdr:col>2</xdr:col>
      <xdr:colOff>2676525</xdr:colOff>
      <xdr:row>17</xdr:row>
      <xdr:rowOff>1514475</xdr:rowOff>
    </xdr:to>
    <xdr:pic>
      <xdr:nvPicPr>
        <xdr:cNvPr id="10" name="Picture 286" descr="22RB Prestige top1000x750">
          <a:extLst>
            <a:ext uri="{FF2B5EF4-FFF2-40B4-BE49-F238E27FC236}">
              <a16:creationId xmlns:a16="http://schemas.microsoft.com/office/drawing/2014/main" id="{4E3F046B-FB59-264A-848B-A360D69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5275" y="46253400"/>
          <a:ext cx="26098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</xdr:row>
      <xdr:rowOff>47625</xdr:rowOff>
    </xdr:from>
    <xdr:to>
      <xdr:col>1</xdr:col>
      <xdr:colOff>1990725</xdr:colOff>
      <xdr:row>17</xdr:row>
      <xdr:rowOff>1495425</xdr:rowOff>
    </xdr:to>
    <xdr:pic>
      <xdr:nvPicPr>
        <xdr:cNvPr id="11" name="Picture 252" descr="22RB Prestige bok1000x750">
          <a:extLst>
            <a:ext uri="{FF2B5EF4-FFF2-40B4-BE49-F238E27FC236}">
              <a16:creationId xmlns:a16="http://schemas.microsoft.com/office/drawing/2014/main" id="{1FEFA7A0-5E21-D84B-9EB4-6333E1B0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5175" y="46262925"/>
          <a:ext cx="19621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19</xdr:row>
      <xdr:rowOff>47625</xdr:rowOff>
    </xdr:from>
    <xdr:to>
      <xdr:col>3</xdr:col>
      <xdr:colOff>0</xdr:colOff>
      <xdr:row>19</xdr:row>
      <xdr:rowOff>1400175</xdr:rowOff>
    </xdr:to>
    <xdr:pic>
      <xdr:nvPicPr>
        <xdr:cNvPr id="14" name="Picture 297" descr="22TK Prestige top1000x750">
          <a:extLst>
            <a:ext uri="{FF2B5EF4-FFF2-40B4-BE49-F238E27FC236}">
              <a16:creationId xmlns:a16="http://schemas.microsoft.com/office/drawing/2014/main" id="{E4232008-6176-0040-99AF-CECDBE34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7175" y="55406925"/>
          <a:ext cx="26765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19</xdr:row>
      <xdr:rowOff>47625</xdr:rowOff>
    </xdr:from>
    <xdr:to>
      <xdr:col>1</xdr:col>
      <xdr:colOff>1971675</xdr:colOff>
      <xdr:row>19</xdr:row>
      <xdr:rowOff>1371600</xdr:rowOff>
    </xdr:to>
    <xdr:pic>
      <xdr:nvPicPr>
        <xdr:cNvPr id="15" name="Picture 245" descr="22KT Prestige bok1000x750">
          <a:extLst>
            <a:ext uri="{FF2B5EF4-FFF2-40B4-BE49-F238E27FC236}">
              <a16:creationId xmlns:a16="http://schemas.microsoft.com/office/drawing/2014/main" id="{52BF3DE9-80C7-B64B-834D-BCB100CFC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225" y="55406925"/>
          <a:ext cx="1924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20</xdr:row>
      <xdr:rowOff>0</xdr:rowOff>
    </xdr:from>
    <xdr:to>
      <xdr:col>1</xdr:col>
      <xdr:colOff>1981200</xdr:colOff>
      <xdr:row>20</xdr:row>
      <xdr:rowOff>1323975</xdr:rowOff>
    </xdr:to>
    <xdr:pic>
      <xdr:nvPicPr>
        <xdr:cNvPr id="17" name="Picture 245" descr="22KT Prestige bok1000x750">
          <a:extLst>
            <a:ext uri="{FF2B5EF4-FFF2-40B4-BE49-F238E27FC236}">
              <a16:creationId xmlns:a16="http://schemas.microsoft.com/office/drawing/2014/main" id="{D9620198-D042-FE40-B69C-F1300213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225" y="56816625"/>
          <a:ext cx="19335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21</xdr:row>
      <xdr:rowOff>38100</xdr:rowOff>
    </xdr:from>
    <xdr:to>
      <xdr:col>2</xdr:col>
      <xdr:colOff>2676525</xdr:colOff>
      <xdr:row>21</xdr:row>
      <xdr:rowOff>1400175</xdr:rowOff>
    </xdr:to>
    <xdr:pic>
      <xdr:nvPicPr>
        <xdr:cNvPr id="18" name="Picture 288" descr="22RK Prestige top1000x750">
          <a:extLst>
            <a:ext uri="{FF2B5EF4-FFF2-40B4-BE49-F238E27FC236}">
              <a16:creationId xmlns:a16="http://schemas.microsoft.com/office/drawing/2014/main" id="{A4FD109B-225A-7443-9346-AB1CE698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6225" y="61036200"/>
          <a:ext cx="26289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21</xdr:row>
      <xdr:rowOff>38100</xdr:rowOff>
    </xdr:from>
    <xdr:to>
      <xdr:col>1</xdr:col>
      <xdr:colOff>2009775</xdr:colOff>
      <xdr:row>21</xdr:row>
      <xdr:rowOff>1381125</xdr:rowOff>
    </xdr:to>
    <xdr:pic>
      <xdr:nvPicPr>
        <xdr:cNvPr id="19" name="Picture 253" descr="22RK bok1000x750">
          <a:extLst>
            <a:ext uri="{FF2B5EF4-FFF2-40B4-BE49-F238E27FC236}">
              <a16:creationId xmlns:a16="http://schemas.microsoft.com/office/drawing/2014/main" id="{378CD766-327F-D344-987C-55D547834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700" y="61036200"/>
          <a:ext cx="19716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</xdr:row>
      <xdr:rowOff>47625</xdr:rowOff>
    </xdr:from>
    <xdr:to>
      <xdr:col>1</xdr:col>
      <xdr:colOff>1981200</xdr:colOff>
      <xdr:row>10</xdr:row>
      <xdr:rowOff>1476375</xdr:rowOff>
    </xdr:to>
    <xdr:pic>
      <xdr:nvPicPr>
        <xdr:cNvPr id="22" name="Picture 236" descr="22BT Prestige bok1000x750">
          <a:extLst>
            <a:ext uri="{FF2B5EF4-FFF2-40B4-BE49-F238E27FC236}">
              <a16:creationId xmlns:a16="http://schemas.microsoft.com/office/drawing/2014/main" id="{DC41182F-1FC0-9347-BE84-05FA1CBC4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700" y="18830925"/>
          <a:ext cx="19431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11</xdr:row>
      <xdr:rowOff>0</xdr:rowOff>
    </xdr:from>
    <xdr:to>
      <xdr:col>1</xdr:col>
      <xdr:colOff>1990725</xdr:colOff>
      <xdr:row>11</xdr:row>
      <xdr:rowOff>1428750</xdr:rowOff>
    </xdr:to>
    <xdr:pic>
      <xdr:nvPicPr>
        <xdr:cNvPr id="23" name="Picture 236" descr="22BT Prestige bok1000x750">
          <a:extLst>
            <a:ext uri="{FF2B5EF4-FFF2-40B4-BE49-F238E27FC236}">
              <a16:creationId xmlns:a16="http://schemas.microsoft.com/office/drawing/2014/main" id="{0CA99258-C4B8-5649-8B56-D5B105FB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700" y="20354925"/>
          <a:ext cx="19526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6</xdr:row>
      <xdr:rowOff>47625</xdr:rowOff>
    </xdr:from>
    <xdr:to>
      <xdr:col>2</xdr:col>
      <xdr:colOff>2657475</xdr:colOff>
      <xdr:row>6</xdr:row>
      <xdr:rowOff>1457325</xdr:rowOff>
    </xdr:to>
    <xdr:pic>
      <xdr:nvPicPr>
        <xdr:cNvPr id="24" name="Picture 292" descr="22RT Prestige top1000x750">
          <a:extLst>
            <a:ext uri="{FF2B5EF4-FFF2-40B4-BE49-F238E27FC236}">
              <a16:creationId xmlns:a16="http://schemas.microsoft.com/office/drawing/2014/main" id="{6F9F9096-643F-C84A-9E8F-A0A05B534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6225" y="6638925"/>
          <a:ext cx="26098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</xdr:row>
      <xdr:rowOff>78105</xdr:rowOff>
    </xdr:from>
    <xdr:to>
      <xdr:col>2</xdr:col>
      <xdr:colOff>9525</xdr:colOff>
      <xdr:row>6</xdr:row>
      <xdr:rowOff>1478280</xdr:rowOff>
    </xdr:to>
    <xdr:pic>
      <xdr:nvPicPr>
        <xdr:cNvPr id="26" name="Picture 249" descr="22R1T bok1000x750">
          <a:extLst>
            <a:ext uri="{FF2B5EF4-FFF2-40B4-BE49-F238E27FC236}">
              <a16:creationId xmlns:a16="http://schemas.microsoft.com/office/drawing/2014/main" id="{7FF6B875-A92A-444C-B03C-2B502EE1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0255" y="4081145"/>
          <a:ext cx="20129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</xdr:row>
      <xdr:rowOff>47625</xdr:rowOff>
    </xdr:from>
    <xdr:to>
      <xdr:col>2</xdr:col>
      <xdr:colOff>2676525</xdr:colOff>
      <xdr:row>7</xdr:row>
      <xdr:rowOff>1514475</xdr:rowOff>
    </xdr:to>
    <xdr:pic>
      <xdr:nvPicPr>
        <xdr:cNvPr id="28" name="Picture 280" descr="22R1T Prestige top1000x750">
          <a:extLst>
            <a:ext uri="{FF2B5EF4-FFF2-40B4-BE49-F238E27FC236}">
              <a16:creationId xmlns:a16="http://schemas.microsoft.com/office/drawing/2014/main" id="{E14AD6BB-3CE3-A846-A1EC-51F1379F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6225" y="9686925"/>
          <a:ext cx="26289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</xdr:row>
      <xdr:rowOff>81280</xdr:rowOff>
    </xdr:from>
    <xdr:to>
      <xdr:col>1</xdr:col>
      <xdr:colOff>2019300</xdr:colOff>
      <xdr:row>8</xdr:row>
      <xdr:rowOff>5080</xdr:rowOff>
    </xdr:to>
    <xdr:pic>
      <xdr:nvPicPr>
        <xdr:cNvPr id="30" name="Picture 256" descr="22RT bok 21000x750">
          <a:extLst>
            <a:ext uri="{FF2B5EF4-FFF2-40B4-BE49-F238E27FC236}">
              <a16:creationId xmlns:a16="http://schemas.microsoft.com/office/drawing/2014/main" id="{E2A454C5-5A0B-E44F-A16E-8AB062A4F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780" y="5608320"/>
          <a:ext cx="1981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8</xdr:row>
      <xdr:rowOff>0</xdr:rowOff>
    </xdr:from>
    <xdr:to>
      <xdr:col>1</xdr:col>
      <xdr:colOff>2009775</xdr:colOff>
      <xdr:row>8</xdr:row>
      <xdr:rowOff>1447800</xdr:rowOff>
    </xdr:to>
    <xdr:pic>
      <xdr:nvPicPr>
        <xdr:cNvPr id="31" name="Picture 256" descr="22RT bok 21000x750">
          <a:extLst>
            <a:ext uri="{FF2B5EF4-FFF2-40B4-BE49-F238E27FC236}">
              <a16:creationId xmlns:a16="http://schemas.microsoft.com/office/drawing/2014/main" id="{ADE8A404-92AA-5043-A4DC-595740E72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700" y="11201400"/>
          <a:ext cx="1971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22</xdr:row>
      <xdr:rowOff>47625</xdr:rowOff>
    </xdr:from>
    <xdr:to>
      <xdr:col>2</xdr:col>
      <xdr:colOff>2676525</xdr:colOff>
      <xdr:row>22</xdr:row>
      <xdr:rowOff>1381125</xdr:rowOff>
    </xdr:to>
    <xdr:pic>
      <xdr:nvPicPr>
        <xdr:cNvPr id="32" name="Picture 296" descr="22TMB Prestige top1000x750">
          <a:extLst>
            <a:ext uri="{FF2B5EF4-FFF2-40B4-BE49-F238E27FC236}">
              <a16:creationId xmlns:a16="http://schemas.microsoft.com/office/drawing/2014/main" id="{7140A00D-6B2D-6F40-8877-F452D6DEF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6700" y="66684525"/>
          <a:ext cx="26384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22</xdr:row>
      <xdr:rowOff>38100</xdr:rowOff>
    </xdr:from>
    <xdr:to>
      <xdr:col>1</xdr:col>
      <xdr:colOff>1990725</xdr:colOff>
      <xdr:row>22</xdr:row>
      <xdr:rowOff>1371600</xdr:rowOff>
    </xdr:to>
    <xdr:pic>
      <xdr:nvPicPr>
        <xdr:cNvPr id="34" name="Picture 247" descr="22MBT Prestige bok1000x750">
          <a:extLst>
            <a:ext uri="{FF2B5EF4-FFF2-40B4-BE49-F238E27FC236}">
              <a16:creationId xmlns:a16="http://schemas.microsoft.com/office/drawing/2014/main" id="{287F6D33-D64D-9E40-A031-E947DA226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700" y="66675000"/>
          <a:ext cx="1952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23</xdr:row>
      <xdr:rowOff>0</xdr:rowOff>
    </xdr:from>
    <xdr:to>
      <xdr:col>1</xdr:col>
      <xdr:colOff>1990725</xdr:colOff>
      <xdr:row>23</xdr:row>
      <xdr:rowOff>1333500</xdr:rowOff>
    </xdr:to>
    <xdr:pic>
      <xdr:nvPicPr>
        <xdr:cNvPr id="35" name="Picture 247" descr="22MBT Prestige bok1000x750">
          <a:extLst>
            <a:ext uri="{FF2B5EF4-FFF2-40B4-BE49-F238E27FC236}">
              <a16:creationId xmlns:a16="http://schemas.microsoft.com/office/drawing/2014/main" id="{05D8B0E2-43B3-7E45-96F7-0428C611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700" y="68094225"/>
          <a:ext cx="1952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24</xdr:row>
      <xdr:rowOff>38100</xdr:rowOff>
    </xdr:from>
    <xdr:to>
      <xdr:col>2</xdr:col>
      <xdr:colOff>2667000</xdr:colOff>
      <xdr:row>24</xdr:row>
      <xdr:rowOff>1381125</xdr:rowOff>
    </xdr:to>
    <xdr:pic>
      <xdr:nvPicPr>
        <xdr:cNvPr id="36" name="Picture 290" descr="22RMB Prestige top1000x750">
          <a:extLst>
            <a:ext uri="{FF2B5EF4-FFF2-40B4-BE49-F238E27FC236}">
              <a16:creationId xmlns:a16="http://schemas.microsoft.com/office/drawing/2014/main" id="{9B8C9608-77C2-7C44-B76D-22FE09A1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78125" y="72313800"/>
          <a:ext cx="26574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24</xdr:row>
      <xdr:rowOff>38100</xdr:rowOff>
    </xdr:from>
    <xdr:to>
      <xdr:col>1</xdr:col>
      <xdr:colOff>1981200</xdr:colOff>
      <xdr:row>24</xdr:row>
      <xdr:rowOff>1381125</xdr:rowOff>
    </xdr:to>
    <xdr:pic>
      <xdr:nvPicPr>
        <xdr:cNvPr id="38" name="Picture 254" descr="22RMB bok1000x750">
          <a:extLst>
            <a:ext uri="{FF2B5EF4-FFF2-40B4-BE49-F238E27FC236}">
              <a16:creationId xmlns:a16="http://schemas.microsoft.com/office/drawing/2014/main" id="{7EFB42B9-16E7-B141-A7D3-17FBA1AEB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4700" y="72313800"/>
          <a:ext cx="19431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10</xdr:row>
      <xdr:rowOff>66675</xdr:rowOff>
    </xdr:from>
    <xdr:to>
      <xdr:col>2</xdr:col>
      <xdr:colOff>2676525</xdr:colOff>
      <xdr:row>10</xdr:row>
      <xdr:rowOff>1485900</xdr:rowOff>
    </xdr:to>
    <xdr:pic>
      <xdr:nvPicPr>
        <xdr:cNvPr id="40" name="Obraz 1">
          <a:extLst>
            <a:ext uri="{FF2B5EF4-FFF2-40B4-BE49-F238E27FC236}">
              <a16:creationId xmlns:a16="http://schemas.microsoft.com/office/drawing/2014/main" id="{77ED4D91-9651-8F49-BEDB-CAF59E48B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78125" y="18849975"/>
          <a:ext cx="26670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20320</xdr:colOff>
      <xdr:row>4</xdr:row>
      <xdr:rowOff>314960</xdr:rowOff>
    </xdr:from>
    <xdr:to>
      <xdr:col>3</xdr:col>
      <xdr:colOff>2971640</xdr:colOff>
      <xdr:row>4</xdr:row>
      <xdr:rowOff>1076961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24C11263-EF3E-D440-ADAA-0B55997D5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4020" y="1267460"/>
          <a:ext cx="2951320" cy="762001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5</xdr:row>
      <xdr:rowOff>223520</xdr:rowOff>
    </xdr:from>
    <xdr:to>
      <xdr:col>3</xdr:col>
      <xdr:colOff>2981800</xdr:colOff>
      <xdr:row>5</xdr:row>
      <xdr:rowOff>985521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5DF7D3CA-DADA-4642-ACC2-A573042C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4180" y="3995420"/>
          <a:ext cx="2951320" cy="762001"/>
        </a:xfrm>
        <a:prstGeom prst="rect">
          <a:avLst/>
        </a:prstGeom>
      </xdr:spPr>
    </xdr:pic>
    <xdr:clientData/>
  </xdr:twoCellAnchor>
  <xdr:twoCellAnchor editAs="oneCell">
    <xdr:from>
      <xdr:col>3</xdr:col>
      <xdr:colOff>4425</xdr:colOff>
      <xdr:row>6</xdr:row>
      <xdr:rowOff>328402</xdr:rowOff>
    </xdr:from>
    <xdr:to>
      <xdr:col>3</xdr:col>
      <xdr:colOff>2987041</xdr:colOff>
      <xdr:row>6</xdr:row>
      <xdr:rowOff>1224868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949DF132-6BCF-1C45-8B40-FF665937B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8125" y="6919702"/>
          <a:ext cx="2982616" cy="896466"/>
        </a:xfrm>
        <a:prstGeom prst="rect">
          <a:avLst/>
        </a:prstGeom>
      </xdr:spPr>
    </xdr:pic>
    <xdr:clientData/>
  </xdr:twoCellAnchor>
  <xdr:twoCellAnchor editAs="oneCell">
    <xdr:from>
      <xdr:col>3</xdr:col>
      <xdr:colOff>14585</xdr:colOff>
      <xdr:row>8</xdr:row>
      <xdr:rowOff>308082</xdr:rowOff>
    </xdr:from>
    <xdr:to>
      <xdr:col>4</xdr:col>
      <xdr:colOff>1</xdr:colOff>
      <xdr:row>8</xdr:row>
      <xdr:rowOff>1204548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A04AE853-6853-9142-A194-608D23C83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8285" y="12995382"/>
          <a:ext cx="2982616" cy="896466"/>
        </a:xfrm>
        <a:prstGeom prst="rect">
          <a:avLst/>
        </a:prstGeom>
      </xdr:spPr>
    </xdr:pic>
    <xdr:clientData/>
  </xdr:twoCellAnchor>
  <xdr:twoCellAnchor editAs="oneCell">
    <xdr:from>
      <xdr:col>2</xdr:col>
      <xdr:colOff>2692400</xdr:colOff>
      <xdr:row>7</xdr:row>
      <xdr:rowOff>315052</xdr:rowOff>
    </xdr:from>
    <xdr:to>
      <xdr:col>3</xdr:col>
      <xdr:colOff>2956560</xdr:colOff>
      <xdr:row>7</xdr:row>
      <xdr:rowOff>1118399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4D33A8FB-F90D-6C4F-B8A9-2926316B3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0" y="9954352"/>
          <a:ext cx="2969260" cy="803347"/>
        </a:xfrm>
        <a:prstGeom prst="rect">
          <a:avLst/>
        </a:prstGeom>
      </xdr:spPr>
    </xdr:pic>
    <xdr:clientData/>
  </xdr:twoCellAnchor>
  <xdr:twoCellAnchor editAs="oneCell">
    <xdr:from>
      <xdr:col>3</xdr:col>
      <xdr:colOff>10159</xdr:colOff>
      <xdr:row>14</xdr:row>
      <xdr:rowOff>375920</xdr:rowOff>
    </xdr:from>
    <xdr:to>
      <xdr:col>3</xdr:col>
      <xdr:colOff>2973948</xdr:colOff>
      <xdr:row>14</xdr:row>
      <xdr:rowOff>1165371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FFDF429E-0A08-F54D-91B7-F0DA3347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3859" y="31351220"/>
          <a:ext cx="2963789" cy="78945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</xdr:row>
      <xdr:rowOff>335280</xdr:rowOff>
    </xdr:from>
    <xdr:to>
      <xdr:col>3</xdr:col>
      <xdr:colOff>2971506</xdr:colOff>
      <xdr:row>21</xdr:row>
      <xdr:rowOff>1055228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77712C12-C0A5-8341-A201-8855715B6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3700" y="61333380"/>
          <a:ext cx="2971506" cy="719948"/>
        </a:xfrm>
        <a:prstGeom prst="rect">
          <a:avLst/>
        </a:prstGeom>
      </xdr:spPr>
    </xdr:pic>
    <xdr:clientData/>
  </xdr:twoCellAnchor>
  <xdr:twoCellAnchor editAs="oneCell">
    <xdr:from>
      <xdr:col>2</xdr:col>
      <xdr:colOff>2682240</xdr:colOff>
      <xdr:row>10</xdr:row>
      <xdr:rowOff>334091</xdr:rowOff>
    </xdr:from>
    <xdr:to>
      <xdr:col>3</xdr:col>
      <xdr:colOff>2966720</xdr:colOff>
      <xdr:row>10</xdr:row>
      <xdr:rowOff>1213393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8A50C404-59CB-0D4A-A53D-759390CB6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0840" y="19117391"/>
          <a:ext cx="2989580" cy="879302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11</xdr:row>
      <xdr:rowOff>303611</xdr:rowOff>
    </xdr:from>
    <xdr:to>
      <xdr:col>4</xdr:col>
      <xdr:colOff>0</xdr:colOff>
      <xdr:row>11</xdr:row>
      <xdr:rowOff>1182913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39000D47-CA61-6449-9660-EBA17C64B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3860" y="22134911"/>
          <a:ext cx="2987040" cy="879302"/>
        </a:xfrm>
        <a:prstGeom prst="rect">
          <a:avLst/>
        </a:prstGeom>
      </xdr:spPr>
    </xdr:pic>
    <xdr:clientData/>
  </xdr:twoCellAnchor>
  <xdr:twoCellAnchor editAs="oneCell">
    <xdr:from>
      <xdr:col>2</xdr:col>
      <xdr:colOff>2692400</xdr:colOff>
      <xdr:row>17</xdr:row>
      <xdr:rowOff>331239</xdr:rowOff>
    </xdr:from>
    <xdr:to>
      <xdr:col>3</xdr:col>
      <xdr:colOff>2956560</xdr:colOff>
      <xdr:row>17</xdr:row>
      <xdr:rowOff>1205113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AA5BDC57-5559-FE40-B2AA-FDA5EE3D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0" y="46546539"/>
          <a:ext cx="2969260" cy="873874"/>
        </a:xfrm>
        <a:prstGeom prst="rect">
          <a:avLst/>
        </a:prstGeom>
      </xdr:spPr>
    </xdr:pic>
    <xdr:clientData/>
  </xdr:twoCellAnchor>
  <xdr:twoCellAnchor editAs="oneCell">
    <xdr:from>
      <xdr:col>3</xdr:col>
      <xdr:colOff>26126</xdr:colOff>
      <xdr:row>19</xdr:row>
      <xdr:rowOff>358808</xdr:rowOff>
    </xdr:from>
    <xdr:to>
      <xdr:col>3</xdr:col>
      <xdr:colOff>2956560</xdr:colOff>
      <xdr:row>19</xdr:row>
      <xdr:rowOff>1078564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AB46AF52-65F4-5B41-A97A-F453E40AB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826" y="55718108"/>
          <a:ext cx="2930434" cy="719756"/>
        </a:xfrm>
        <a:prstGeom prst="rect">
          <a:avLst/>
        </a:prstGeom>
      </xdr:spPr>
    </xdr:pic>
    <xdr:clientData/>
  </xdr:twoCellAnchor>
  <xdr:twoCellAnchor editAs="oneCell">
    <xdr:from>
      <xdr:col>3</xdr:col>
      <xdr:colOff>36286</xdr:colOff>
      <xdr:row>20</xdr:row>
      <xdr:rowOff>277528</xdr:rowOff>
    </xdr:from>
    <xdr:to>
      <xdr:col>3</xdr:col>
      <xdr:colOff>2966720</xdr:colOff>
      <xdr:row>20</xdr:row>
      <xdr:rowOff>997284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32552F02-BFA1-9C41-9AA4-6C4665272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9986" y="58456228"/>
          <a:ext cx="2930434" cy="719756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9</xdr:row>
      <xdr:rowOff>241300</xdr:rowOff>
    </xdr:from>
    <xdr:to>
      <xdr:col>3</xdr:col>
      <xdr:colOff>2992120</xdr:colOff>
      <xdr:row>9</xdr:row>
      <xdr:rowOff>1044647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1201FA99-9EF4-0F4F-9C5A-8B4F7282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0" y="15976600"/>
          <a:ext cx="2966720" cy="803347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5</xdr:row>
      <xdr:rowOff>63500</xdr:rowOff>
    </xdr:from>
    <xdr:to>
      <xdr:col>2</xdr:col>
      <xdr:colOff>2648528</xdr:colOff>
      <xdr:row>5</xdr:row>
      <xdr:rowOff>1392765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5891E1E2-383C-984A-9539-895C2A0D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3835400"/>
          <a:ext cx="2597728" cy="13292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59606</xdr:rowOff>
    </xdr:from>
    <xdr:to>
      <xdr:col>2</xdr:col>
      <xdr:colOff>2667002</xdr:colOff>
      <xdr:row>9</xdr:row>
      <xdr:rowOff>1498600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6865F575-DA63-D044-AE77-4247D4451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8600" y="15794906"/>
          <a:ext cx="2667002" cy="1438994"/>
        </a:xfrm>
        <a:prstGeom prst="rect">
          <a:avLst/>
        </a:prstGeom>
      </xdr:spPr>
    </xdr:pic>
    <xdr:clientData/>
  </xdr:twoCellAnchor>
  <xdr:twoCellAnchor editAs="oneCell">
    <xdr:from>
      <xdr:col>2</xdr:col>
      <xdr:colOff>33868</xdr:colOff>
      <xdr:row>8</xdr:row>
      <xdr:rowOff>50800</xdr:rowOff>
    </xdr:from>
    <xdr:to>
      <xdr:col>2</xdr:col>
      <xdr:colOff>2667001</xdr:colOff>
      <xdr:row>9</xdr:row>
      <xdr:rowOff>24384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26F7290F-B97F-9F48-8F7C-AA25057D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2468" y="12738100"/>
          <a:ext cx="2633133" cy="1497584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12</xdr:row>
      <xdr:rowOff>93132</xdr:rowOff>
    </xdr:from>
    <xdr:to>
      <xdr:col>3</xdr:col>
      <xdr:colOff>29025</xdr:colOff>
      <xdr:row>13</xdr:row>
      <xdr:rowOff>12699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C30C1C5E-A2F7-EE4E-8AF8-B51D31558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24972432"/>
          <a:ext cx="2683325" cy="1443567"/>
        </a:xfrm>
        <a:prstGeom prst="rect">
          <a:avLst/>
        </a:prstGeom>
      </xdr:spPr>
    </xdr:pic>
    <xdr:clientData/>
  </xdr:twoCellAnchor>
  <xdr:twoCellAnchor editAs="oneCell">
    <xdr:from>
      <xdr:col>2</xdr:col>
      <xdr:colOff>52762</xdr:colOff>
      <xdr:row>13</xdr:row>
      <xdr:rowOff>88902</xdr:rowOff>
    </xdr:from>
    <xdr:to>
      <xdr:col>3</xdr:col>
      <xdr:colOff>3114</xdr:colOff>
      <xdr:row>14</xdr:row>
      <xdr:rowOff>21167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601EC044-64BC-3E41-9533-65AF6525D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362" y="28016202"/>
          <a:ext cx="2655452" cy="1456265"/>
        </a:xfrm>
        <a:prstGeom prst="rect">
          <a:avLst/>
        </a:prstGeom>
      </xdr:spPr>
    </xdr:pic>
    <xdr:clientData/>
  </xdr:twoCellAnchor>
  <xdr:twoCellAnchor editAs="oneCell">
    <xdr:from>
      <xdr:col>2</xdr:col>
      <xdr:colOff>52762</xdr:colOff>
      <xdr:row>11</xdr:row>
      <xdr:rowOff>88900</xdr:rowOff>
    </xdr:from>
    <xdr:to>
      <xdr:col>3</xdr:col>
      <xdr:colOff>14662</xdr:colOff>
      <xdr:row>12</xdr:row>
      <xdr:rowOff>38100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0B99CC57-5970-B845-B344-13391C0E4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362" y="21920200"/>
          <a:ext cx="2667000" cy="14732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12</xdr:row>
      <xdr:rowOff>317500</xdr:rowOff>
    </xdr:from>
    <xdr:to>
      <xdr:col>4</xdr:col>
      <xdr:colOff>62422</xdr:colOff>
      <xdr:row>12</xdr:row>
      <xdr:rowOff>1206501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2FC5E70D-4C08-9348-B28D-718A94BD0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7200" y="25196800"/>
          <a:ext cx="2996122" cy="889001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13</xdr:row>
      <xdr:rowOff>444500</xdr:rowOff>
    </xdr:from>
    <xdr:to>
      <xdr:col>4</xdr:col>
      <xdr:colOff>18855</xdr:colOff>
      <xdr:row>13</xdr:row>
      <xdr:rowOff>1315205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D03ED55A-D37A-C048-9AE1-4FCA3F49D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0" y="28371800"/>
          <a:ext cx="2965255" cy="870705"/>
        </a:xfrm>
        <a:prstGeom prst="rect">
          <a:avLst/>
        </a:prstGeom>
      </xdr:spPr>
    </xdr:pic>
    <xdr:clientData/>
  </xdr:twoCellAnchor>
  <xdr:twoCellAnchor editAs="oneCell">
    <xdr:from>
      <xdr:col>2</xdr:col>
      <xdr:colOff>59267</xdr:colOff>
      <xdr:row>18</xdr:row>
      <xdr:rowOff>88900</xdr:rowOff>
    </xdr:from>
    <xdr:to>
      <xdr:col>2</xdr:col>
      <xdr:colOff>2681047</xdr:colOff>
      <xdr:row>19</xdr:row>
      <xdr:rowOff>16934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1CF87778-FF18-7245-A1DD-7FDA527A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7867" y="52400200"/>
          <a:ext cx="2621780" cy="1452034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18</xdr:row>
      <xdr:rowOff>457200</xdr:rowOff>
    </xdr:from>
    <xdr:to>
      <xdr:col>4</xdr:col>
      <xdr:colOff>55740</xdr:colOff>
      <xdr:row>18</xdr:row>
      <xdr:rowOff>1300869</xdr:rowOff>
    </xdr:to>
    <xdr:pic>
      <xdr:nvPicPr>
        <xdr:cNvPr id="91" name="Obraz 90">
          <a:extLst>
            <a:ext uri="{FF2B5EF4-FFF2-40B4-BE49-F238E27FC236}">
              <a16:creationId xmlns:a16="http://schemas.microsoft.com/office/drawing/2014/main" id="{CB742B95-7B45-314C-991B-1B509630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2600" y="22517100"/>
          <a:ext cx="2964040" cy="843669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20</xdr:row>
      <xdr:rowOff>12700</xdr:rowOff>
    </xdr:from>
    <xdr:to>
      <xdr:col>3</xdr:col>
      <xdr:colOff>13855</xdr:colOff>
      <xdr:row>20</xdr:row>
      <xdr:rowOff>1394460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807FC3F5-B093-2446-80C1-2A8B443A4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9560" y="58191400"/>
          <a:ext cx="2657995" cy="138176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</xdr:colOff>
      <xdr:row>23</xdr:row>
      <xdr:rowOff>50800</xdr:rowOff>
    </xdr:from>
    <xdr:to>
      <xdr:col>2</xdr:col>
      <xdr:colOff>2679700</xdr:colOff>
      <xdr:row>24</xdr:row>
      <xdr:rowOff>2540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CE4535C5-9121-3D40-847E-A94133D4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6860" y="69507100"/>
          <a:ext cx="2631440" cy="1361440"/>
        </a:xfrm>
        <a:prstGeom prst="rect">
          <a:avLst/>
        </a:prstGeom>
      </xdr:spPr>
    </xdr:pic>
    <xdr:clientData/>
  </xdr:twoCellAnchor>
  <xdr:oneCellAnchor>
    <xdr:from>
      <xdr:col>2</xdr:col>
      <xdr:colOff>4234</xdr:colOff>
      <xdr:row>15</xdr:row>
      <xdr:rowOff>0</xdr:rowOff>
    </xdr:from>
    <xdr:ext cx="2650066" cy="1371600"/>
    <xdr:pic>
      <xdr:nvPicPr>
        <xdr:cNvPr id="65" name="Obraz 64">
          <a:extLst>
            <a:ext uri="{FF2B5EF4-FFF2-40B4-BE49-F238E27FC236}">
              <a16:creationId xmlns:a16="http://schemas.microsoft.com/office/drawing/2014/main" id="{4E86201B-61C7-A548-801F-491F2CEE6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2834" y="48348900"/>
          <a:ext cx="2650066" cy="1371600"/>
        </a:xfrm>
        <a:prstGeom prst="rect">
          <a:avLst/>
        </a:prstGeom>
      </xdr:spPr>
    </xdr:pic>
    <xdr:clientData/>
  </xdr:oneCellAnchor>
  <xdr:oneCellAnchor>
    <xdr:from>
      <xdr:col>2</xdr:col>
      <xdr:colOff>11007</xdr:colOff>
      <xdr:row>16</xdr:row>
      <xdr:rowOff>0</xdr:rowOff>
    </xdr:from>
    <xdr:ext cx="2632363" cy="1381760"/>
    <xdr:pic>
      <xdr:nvPicPr>
        <xdr:cNvPr id="66" name="Obraz 65">
          <a:extLst>
            <a:ext uri="{FF2B5EF4-FFF2-40B4-BE49-F238E27FC236}">
              <a16:creationId xmlns:a16="http://schemas.microsoft.com/office/drawing/2014/main" id="{B27817CE-6280-8C48-A113-07A4CD8D7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9607" y="49758600"/>
          <a:ext cx="2632363" cy="1381760"/>
        </a:xfrm>
        <a:prstGeom prst="rect">
          <a:avLst/>
        </a:prstGeom>
      </xdr:spPr>
    </xdr:pic>
    <xdr:clientData/>
  </xdr:oneCellAnchor>
  <xdr:oneCellAnchor>
    <xdr:from>
      <xdr:col>2</xdr:col>
      <xdr:colOff>2700867</xdr:colOff>
      <xdr:row>15</xdr:row>
      <xdr:rowOff>297495</xdr:rowOff>
    </xdr:from>
    <xdr:ext cx="2971800" cy="854393"/>
    <xdr:pic>
      <xdr:nvPicPr>
        <xdr:cNvPr id="67" name="Obraz 66">
          <a:extLst>
            <a:ext uri="{FF2B5EF4-FFF2-40B4-BE49-F238E27FC236}">
              <a16:creationId xmlns:a16="http://schemas.microsoft.com/office/drawing/2014/main" id="{1A594C77-5E82-824E-BD2F-CE31F2D4E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9467" y="48646395"/>
          <a:ext cx="2971800" cy="854393"/>
        </a:xfrm>
        <a:prstGeom prst="rect">
          <a:avLst/>
        </a:prstGeom>
      </xdr:spPr>
    </xdr:pic>
    <xdr:clientData/>
  </xdr:oneCellAnchor>
  <xdr:oneCellAnchor>
    <xdr:from>
      <xdr:col>2</xdr:col>
      <xdr:colOff>2688167</xdr:colOff>
      <xdr:row>16</xdr:row>
      <xdr:rowOff>274000</xdr:rowOff>
    </xdr:from>
    <xdr:ext cx="2921000" cy="839788"/>
    <xdr:pic>
      <xdr:nvPicPr>
        <xdr:cNvPr id="68" name="Obraz 67">
          <a:extLst>
            <a:ext uri="{FF2B5EF4-FFF2-40B4-BE49-F238E27FC236}">
              <a16:creationId xmlns:a16="http://schemas.microsoft.com/office/drawing/2014/main" id="{CDE44B2A-34C3-9140-8929-B903CF48E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6767" y="50032600"/>
          <a:ext cx="2921000" cy="839788"/>
        </a:xfrm>
        <a:prstGeom prst="rect">
          <a:avLst/>
        </a:prstGeom>
      </xdr:spPr>
    </xdr:pic>
    <xdr:clientData/>
  </xdr:oneCellAnchor>
  <xdr:oneCellAnchor>
    <xdr:from>
      <xdr:col>2</xdr:col>
      <xdr:colOff>50800</xdr:colOff>
      <xdr:row>25</xdr:row>
      <xdr:rowOff>88900</xdr:rowOff>
    </xdr:from>
    <xdr:ext cx="2604692" cy="1333500"/>
    <xdr:pic>
      <xdr:nvPicPr>
        <xdr:cNvPr id="69" name="Obraz 68">
          <a:extLst>
            <a:ext uri="{FF2B5EF4-FFF2-40B4-BE49-F238E27FC236}">
              <a16:creationId xmlns:a16="http://schemas.microsoft.com/office/drawing/2014/main" id="{CB0EEF25-DE80-5845-9D60-E8035E00B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20624800"/>
          <a:ext cx="2604692" cy="1333500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26</xdr:row>
      <xdr:rowOff>38100</xdr:rowOff>
    </xdr:from>
    <xdr:ext cx="2575751" cy="1409700"/>
    <xdr:pic>
      <xdr:nvPicPr>
        <xdr:cNvPr id="70" name="Obraz 69">
          <a:extLst>
            <a:ext uri="{FF2B5EF4-FFF2-40B4-BE49-F238E27FC236}">
              <a16:creationId xmlns:a16="http://schemas.microsoft.com/office/drawing/2014/main" id="{22A2CFB8-3235-9844-AA3B-98D736689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6700" y="22098000"/>
          <a:ext cx="2575751" cy="1409700"/>
        </a:xfrm>
        <a:prstGeom prst="rect">
          <a:avLst/>
        </a:prstGeom>
      </xdr:spPr>
    </xdr:pic>
    <xdr:clientData/>
  </xdr:oneCellAnchor>
  <xdr:oneCellAnchor>
    <xdr:from>
      <xdr:col>2</xdr:col>
      <xdr:colOff>58420</xdr:colOff>
      <xdr:row>27</xdr:row>
      <xdr:rowOff>83820</xdr:rowOff>
    </xdr:from>
    <xdr:ext cx="2575751" cy="1397000"/>
    <xdr:pic>
      <xdr:nvPicPr>
        <xdr:cNvPr id="71" name="Obraz 70">
          <a:extLst>
            <a:ext uri="{FF2B5EF4-FFF2-40B4-BE49-F238E27FC236}">
              <a16:creationId xmlns:a16="http://schemas.microsoft.com/office/drawing/2014/main" id="{E57A9245-3326-FB49-BBAF-8382BB9A4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2100" y="35196780"/>
          <a:ext cx="2575751" cy="1397000"/>
        </a:xfrm>
        <a:prstGeom prst="rect">
          <a:avLst/>
        </a:prstGeom>
      </xdr:spPr>
    </xdr:pic>
    <xdr:clientData/>
  </xdr:oneCellAnchor>
  <xdr:twoCellAnchor editAs="oneCell">
    <xdr:from>
      <xdr:col>2</xdr:col>
      <xdr:colOff>39076</xdr:colOff>
      <xdr:row>35</xdr:row>
      <xdr:rowOff>97693</xdr:rowOff>
    </xdr:from>
    <xdr:to>
      <xdr:col>2</xdr:col>
      <xdr:colOff>2640701</xdr:colOff>
      <xdr:row>35</xdr:row>
      <xdr:rowOff>1371600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DC4A0F19-2181-1E4C-AD0E-F8B2F1A9A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2756" y="46843853"/>
          <a:ext cx="2601625" cy="1273907"/>
        </a:xfrm>
        <a:prstGeom prst="rect">
          <a:avLst/>
        </a:prstGeom>
      </xdr:spPr>
    </xdr:pic>
    <xdr:clientData/>
  </xdr:twoCellAnchor>
  <xdr:twoCellAnchor editAs="oneCell">
    <xdr:from>
      <xdr:col>2</xdr:col>
      <xdr:colOff>48846</xdr:colOff>
      <xdr:row>36</xdr:row>
      <xdr:rowOff>78153</xdr:rowOff>
    </xdr:from>
    <xdr:to>
      <xdr:col>2</xdr:col>
      <xdr:colOff>2618154</xdr:colOff>
      <xdr:row>36</xdr:row>
      <xdr:rowOff>1371600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8A912A85-DE39-E447-A9A9-5B4E93A3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526" y="48236553"/>
          <a:ext cx="2569308" cy="1293447"/>
        </a:xfrm>
        <a:prstGeom prst="rect">
          <a:avLst/>
        </a:prstGeom>
      </xdr:spPr>
    </xdr:pic>
    <xdr:clientData/>
  </xdr:twoCellAnchor>
  <xdr:twoCellAnchor editAs="oneCell">
    <xdr:from>
      <xdr:col>1</xdr:col>
      <xdr:colOff>39077</xdr:colOff>
      <xdr:row>35</xdr:row>
      <xdr:rowOff>58616</xdr:rowOff>
    </xdr:from>
    <xdr:to>
      <xdr:col>1</xdr:col>
      <xdr:colOff>1990334</xdr:colOff>
      <xdr:row>36</xdr:row>
      <xdr:rowOff>10160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D116A81B-BA80-5A46-B973-9796DEE0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757" y="46804776"/>
          <a:ext cx="1951257" cy="1363784"/>
        </a:xfrm>
        <a:prstGeom prst="rect">
          <a:avLst/>
        </a:prstGeom>
      </xdr:spPr>
    </xdr:pic>
    <xdr:clientData/>
  </xdr:twoCellAnchor>
  <xdr:twoCellAnchor editAs="oneCell">
    <xdr:from>
      <xdr:col>1</xdr:col>
      <xdr:colOff>58617</xdr:colOff>
      <xdr:row>36</xdr:row>
      <xdr:rowOff>58617</xdr:rowOff>
    </xdr:from>
    <xdr:to>
      <xdr:col>1</xdr:col>
      <xdr:colOff>1992924</xdr:colOff>
      <xdr:row>37</xdr:row>
      <xdr:rowOff>40641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586BDA66-4259-B043-B286-000657D50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297" y="48217017"/>
          <a:ext cx="1934307" cy="1394264"/>
        </a:xfrm>
        <a:prstGeom prst="rect">
          <a:avLst/>
        </a:prstGeom>
      </xdr:spPr>
    </xdr:pic>
    <xdr:clientData/>
  </xdr:twoCellAnchor>
  <xdr:twoCellAnchor editAs="oneCell">
    <xdr:from>
      <xdr:col>2</xdr:col>
      <xdr:colOff>9770</xdr:colOff>
      <xdr:row>31</xdr:row>
      <xdr:rowOff>58617</xdr:rowOff>
    </xdr:from>
    <xdr:to>
      <xdr:col>2</xdr:col>
      <xdr:colOff>2611398</xdr:colOff>
      <xdr:row>31</xdr:row>
      <xdr:rowOff>1351280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D981212C-A693-1D4B-B153-95D507762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3450" y="41155817"/>
          <a:ext cx="2601628" cy="1292663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34</xdr:row>
      <xdr:rowOff>60960</xdr:rowOff>
    </xdr:from>
    <xdr:to>
      <xdr:col>2</xdr:col>
      <xdr:colOff>2656348</xdr:colOff>
      <xdr:row>35</xdr:row>
      <xdr:rowOff>16412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CD2E2A84-2F08-924F-8F7B-A4354D896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4480" y="45394880"/>
          <a:ext cx="2605548" cy="1367692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32</xdr:row>
      <xdr:rowOff>20320</xdr:rowOff>
    </xdr:from>
    <xdr:to>
      <xdr:col>2</xdr:col>
      <xdr:colOff>2663941</xdr:colOff>
      <xdr:row>32</xdr:row>
      <xdr:rowOff>1341120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6058D0E1-F1F3-9D44-87CB-C7E5C01E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42529760"/>
          <a:ext cx="262330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33</xdr:row>
      <xdr:rowOff>50800</xdr:rowOff>
    </xdr:from>
    <xdr:to>
      <xdr:col>2</xdr:col>
      <xdr:colOff>2664497</xdr:colOff>
      <xdr:row>33</xdr:row>
      <xdr:rowOff>1359877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3C5352CC-80F0-2543-8DFC-B3F9F2537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4160" y="43972480"/>
          <a:ext cx="2634017" cy="1309077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29</xdr:row>
      <xdr:rowOff>81280</xdr:rowOff>
    </xdr:from>
    <xdr:to>
      <xdr:col>2</xdr:col>
      <xdr:colOff>2674657</xdr:colOff>
      <xdr:row>29</xdr:row>
      <xdr:rowOff>1458743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3A3B1922-9A87-8D4D-A4A4-E93910DFB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38242240"/>
          <a:ext cx="2634017" cy="1377463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28</xdr:row>
      <xdr:rowOff>81280</xdr:rowOff>
    </xdr:from>
    <xdr:to>
      <xdr:col>2</xdr:col>
      <xdr:colOff>2666508</xdr:colOff>
      <xdr:row>28</xdr:row>
      <xdr:rowOff>1419664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A4F76ECA-D3EB-7C4F-847D-E83E2329B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36718240"/>
          <a:ext cx="2605548" cy="133838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30</xdr:row>
      <xdr:rowOff>60960</xdr:rowOff>
    </xdr:from>
    <xdr:to>
      <xdr:col>2</xdr:col>
      <xdr:colOff>2658403</xdr:colOff>
      <xdr:row>30</xdr:row>
      <xdr:rowOff>1321190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821F1AC7-326C-1C4B-B9BA-1632AC701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4160" y="39745920"/>
          <a:ext cx="2627923" cy="1260230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31</xdr:row>
      <xdr:rowOff>561113</xdr:rowOff>
    </xdr:from>
    <xdr:to>
      <xdr:col>3</xdr:col>
      <xdr:colOff>2946400</xdr:colOff>
      <xdr:row>31</xdr:row>
      <xdr:rowOff>1328902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DBF488A-8335-A04B-BDAE-686AE2053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6880" y="41658313"/>
          <a:ext cx="2905760" cy="767789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25</xdr:row>
      <xdr:rowOff>599440</xdr:rowOff>
    </xdr:from>
    <xdr:to>
      <xdr:col>3</xdr:col>
      <xdr:colOff>2956560</xdr:colOff>
      <xdr:row>25</xdr:row>
      <xdr:rowOff>1439239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9CEB34F6-7182-0640-B3CB-56622C6C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6720" y="32664400"/>
          <a:ext cx="2926080" cy="839799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27</xdr:row>
      <xdr:rowOff>579120</xdr:rowOff>
    </xdr:from>
    <xdr:to>
      <xdr:col>3</xdr:col>
      <xdr:colOff>2987600</xdr:colOff>
      <xdr:row>27</xdr:row>
      <xdr:rowOff>1425454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CA6C752-D35C-E849-B7BB-28713E4EC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040" y="35692080"/>
          <a:ext cx="2936800" cy="846334"/>
        </a:xfrm>
        <a:prstGeom prst="rect">
          <a:avLst/>
        </a:prstGeom>
      </xdr:spPr>
    </xdr:pic>
    <xdr:clientData/>
  </xdr:twoCellAnchor>
  <xdr:twoCellAnchor editAs="oneCell">
    <xdr:from>
      <xdr:col>3</xdr:col>
      <xdr:colOff>10161</xdr:colOff>
      <xdr:row>26</xdr:row>
      <xdr:rowOff>608196</xdr:rowOff>
    </xdr:from>
    <xdr:to>
      <xdr:col>3</xdr:col>
      <xdr:colOff>2956561</xdr:colOff>
      <xdr:row>26</xdr:row>
      <xdr:rowOff>1436815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2B1F9B29-9455-A943-88E1-64CAFF0B8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1" y="34197156"/>
          <a:ext cx="2946400" cy="828619"/>
        </a:xfrm>
        <a:prstGeom prst="rect">
          <a:avLst/>
        </a:prstGeom>
      </xdr:spPr>
    </xdr:pic>
    <xdr:clientData/>
  </xdr:twoCellAnchor>
  <xdr:twoCellAnchor editAs="oneCell">
    <xdr:from>
      <xdr:col>3</xdr:col>
      <xdr:colOff>10161</xdr:colOff>
      <xdr:row>29</xdr:row>
      <xdr:rowOff>608196</xdr:rowOff>
    </xdr:from>
    <xdr:to>
      <xdr:col>3</xdr:col>
      <xdr:colOff>2956561</xdr:colOff>
      <xdr:row>29</xdr:row>
      <xdr:rowOff>1436815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620AD6AD-8220-4640-955C-78C8F98F7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1" y="38769156"/>
          <a:ext cx="2946400" cy="82861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</xdr:row>
      <xdr:rowOff>477520</xdr:rowOff>
    </xdr:from>
    <xdr:to>
      <xdr:col>4</xdr:col>
      <xdr:colOff>42436</xdr:colOff>
      <xdr:row>30</xdr:row>
      <xdr:rowOff>1232662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3CFA0CDC-02F6-4145-8B7C-D8AFBFD62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240" y="40162480"/>
          <a:ext cx="3039636" cy="755142"/>
        </a:xfrm>
        <a:prstGeom prst="rect">
          <a:avLst/>
        </a:prstGeom>
      </xdr:spPr>
    </xdr:pic>
    <xdr:clientData/>
  </xdr:twoCellAnchor>
  <xdr:twoCellAnchor editAs="oneCell">
    <xdr:from>
      <xdr:col>3</xdr:col>
      <xdr:colOff>50801</xdr:colOff>
      <xdr:row>32</xdr:row>
      <xdr:rowOff>477520</xdr:rowOff>
    </xdr:from>
    <xdr:to>
      <xdr:col>3</xdr:col>
      <xdr:colOff>2987041</xdr:colOff>
      <xdr:row>32</xdr:row>
      <xdr:rowOff>1307559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57D4C560-954B-F740-BE9E-81006E09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041" y="42986960"/>
          <a:ext cx="2936240" cy="830039"/>
        </a:xfrm>
        <a:prstGeom prst="rect">
          <a:avLst/>
        </a:prstGeom>
      </xdr:spPr>
    </xdr:pic>
    <xdr:clientData/>
  </xdr:twoCellAnchor>
  <xdr:twoCellAnchor editAs="oneCell">
    <xdr:from>
      <xdr:col>3</xdr:col>
      <xdr:colOff>60961</xdr:colOff>
      <xdr:row>33</xdr:row>
      <xdr:rowOff>497840</xdr:rowOff>
    </xdr:from>
    <xdr:to>
      <xdr:col>4</xdr:col>
      <xdr:colOff>1</xdr:colOff>
      <xdr:row>33</xdr:row>
      <xdr:rowOff>1327879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5826CFBD-F0DC-0B44-AFBB-3BFA069C1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7201" y="44419520"/>
          <a:ext cx="2936240" cy="830039"/>
        </a:xfrm>
        <a:prstGeom prst="rect">
          <a:avLst/>
        </a:prstGeom>
      </xdr:spPr>
    </xdr:pic>
    <xdr:clientData/>
  </xdr:twoCellAnchor>
  <xdr:twoCellAnchor editAs="oneCell">
    <xdr:from>
      <xdr:col>3</xdr:col>
      <xdr:colOff>10159</xdr:colOff>
      <xdr:row>34</xdr:row>
      <xdr:rowOff>487680</xdr:rowOff>
    </xdr:from>
    <xdr:to>
      <xdr:col>3</xdr:col>
      <xdr:colOff>2924872</xdr:colOff>
      <xdr:row>34</xdr:row>
      <xdr:rowOff>1300481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B66EE892-B1E2-2441-A874-FB35444D0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399" y="45821600"/>
          <a:ext cx="2914713" cy="812801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35</xdr:row>
      <xdr:rowOff>554815</xdr:rowOff>
    </xdr:from>
    <xdr:to>
      <xdr:col>4</xdr:col>
      <xdr:colOff>30480</xdr:colOff>
      <xdr:row>35</xdr:row>
      <xdr:rowOff>1311456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A95CDAC5-71A7-5E4B-8EC3-E10FBFC91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560" y="47300975"/>
          <a:ext cx="3007360" cy="756641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22</xdr:row>
      <xdr:rowOff>589279</xdr:rowOff>
    </xdr:from>
    <xdr:to>
      <xdr:col>3</xdr:col>
      <xdr:colOff>2992297</xdr:colOff>
      <xdr:row>22</xdr:row>
      <xdr:rowOff>1290320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34193273-269C-3240-B84D-AB4E2D095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6880" y="28417519"/>
          <a:ext cx="2951657" cy="701041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23</xdr:row>
      <xdr:rowOff>599439</xdr:rowOff>
    </xdr:from>
    <xdr:to>
      <xdr:col>3</xdr:col>
      <xdr:colOff>2971977</xdr:colOff>
      <xdr:row>23</xdr:row>
      <xdr:rowOff>1300480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E53B51B9-1D56-7441-AF59-203ADDF28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560" y="29839919"/>
          <a:ext cx="2951657" cy="701041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24</xdr:row>
      <xdr:rowOff>593672</xdr:rowOff>
    </xdr:from>
    <xdr:to>
      <xdr:col>3</xdr:col>
      <xdr:colOff>2946401</xdr:colOff>
      <xdr:row>24</xdr:row>
      <xdr:rowOff>1306837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93D5E888-5BB7-004E-A1AF-A4A81AF3D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241" y="31246392"/>
          <a:ext cx="2946400" cy="71316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36</xdr:row>
      <xdr:rowOff>646051</xdr:rowOff>
    </xdr:from>
    <xdr:to>
      <xdr:col>3</xdr:col>
      <xdr:colOff>2926080</xdr:colOff>
      <xdr:row>36</xdr:row>
      <xdr:rowOff>1351280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0200141D-5F64-984A-A083-E1A71D615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48804451"/>
          <a:ext cx="2915920" cy="705229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28</xdr:row>
      <xdr:rowOff>416560</xdr:rowOff>
    </xdr:from>
    <xdr:to>
      <xdr:col>3</xdr:col>
      <xdr:colOff>2946726</xdr:colOff>
      <xdr:row>28</xdr:row>
      <xdr:rowOff>1378560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53F2F4FB-4F5E-5742-A213-91940904E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560" y="37053520"/>
          <a:ext cx="2926406" cy="9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38</xdr:row>
      <xdr:rowOff>91440</xdr:rowOff>
    </xdr:from>
    <xdr:to>
      <xdr:col>2</xdr:col>
      <xdr:colOff>2621280</xdr:colOff>
      <xdr:row>38</xdr:row>
      <xdr:rowOff>1357838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F7C6BDA7-EB7E-D640-8F1C-4CF5E6CA8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51196240"/>
          <a:ext cx="2580640" cy="1266398"/>
        </a:xfrm>
        <a:prstGeom prst="rect">
          <a:avLst/>
        </a:prstGeom>
      </xdr:spPr>
    </xdr:pic>
    <xdr:clientData/>
  </xdr:twoCellAnchor>
  <xdr:twoCellAnchor editAs="oneCell">
    <xdr:from>
      <xdr:col>2</xdr:col>
      <xdr:colOff>71120</xdr:colOff>
      <xdr:row>37</xdr:row>
      <xdr:rowOff>101600</xdr:rowOff>
    </xdr:from>
    <xdr:to>
      <xdr:col>2</xdr:col>
      <xdr:colOff>2613707</xdr:colOff>
      <xdr:row>37</xdr:row>
      <xdr:rowOff>1330960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9F160A7B-0172-E24B-A625-D452529B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4800" y="49672240"/>
          <a:ext cx="2542587" cy="122936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37</xdr:row>
      <xdr:rowOff>314959</xdr:rowOff>
    </xdr:from>
    <xdr:to>
      <xdr:col>4</xdr:col>
      <xdr:colOff>42503</xdr:colOff>
      <xdr:row>37</xdr:row>
      <xdr:rowOff>1347214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1D8D1E42-23F5-0646-90CF-02EC7734A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6720" y="49885599"/>
          <a:ext cx="3009223" cy="1032255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38</xdr:row>
      <xdr:rowOff>284481</xdr:rowOff>
    </xdr:from>
    <xdr:to>
      <xdr:col>3</xdr:col>
      <xdr:colOff>2953182</xdr:colOff>
      <xdr:row>38</xdr:row>
      <xdr:rowOff>1296487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E9F7F7F5-9256-634C-A003-F074C59D1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560" y="51257201"/>
          <a:ext cx="2932862" cy="101200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4</xdr:row>
      <xdr:rowOff>40640</xdr:rowOff>
    </xdr:from>
    <xdr:to>
      <xdr:col>1</xdr:col>
      <xdr:colOff>1991360</xdr:colOff>
      <xdr:row>4</xdr:row>
      <xdr:rowOff>1402715</xdr:rowOff>
    </xdr:to>
    <xdr:pic>
      <xdr:nvPicPr>
        <xdr:cNvPr id="7170" name="Picture 258" descr="22T Prestige bok1000x750">
          <a:extLst>
            <a:ext uri="{FF2B5EF4-FFF2-40B4-BE49-F238E27FC236}">
              <a16:creationId xmlns:a16="http://schemas.microsoft.com/office/drawing/2014/main" id="{00000000-0008-0000-05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00" y="995680"/>
          <a:ext cx="194564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81280</xdr:colOff>
      <xdr:row>4</xdr:row>
      <xdr:rowOff>59055</xdr:rowOff>
    </xdr:from>
    <xdr:to>
      <xdr:col>2</xdr:col>
      <xdr:colOff>2662555</xdr:colOff>
      <xdr:row>4</xdr:row>
      <xdr:rowOff>1402080</xdr:rowOff>
    </xdr:to>
    <xdr:pic>
      <xdr:nvPicPr>
        <xdr:cNvPr id="7171" name="Picture 294" descr="22T Prestige top1000x750">
          <a:extLst>
            <a:ext uri="{FF2B5EF4-FFF2-40B4-BE49-F238E27FC236}">
              <a16:creationId xmlns:a16="http://schemas.microsoft.com/office/drawing/2014/main" id="{00000000-0008-0000-0500-00000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4960" y="1014095"/>
          <a:ext cx="25812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16</xdr:row>
      <xdr:rowOff>0</xdr:rowOff>
    </xdr:from>
    <xdr:to>
      <xdr:col>1</xdr:col>
      <xdr:colOff>1971675</xdr:colOff>
      <xdr:row>16</xdr:row>
      <xdr:rowOff>1457325</xdr:rowOff>
    </xdr:to>
    <xdr:pic>
      <xdr:nvPicPr>
        <xdr:cNvPr id="7174" name="Picture 251" descr="22R Prestige bok1000x750">
          <a:extLst>
            <a:ext uri="{FF2B5EF4-FFF2-40B4-BE49-F238E27FC236}">
              <a16:creationId xmlns:a16="http://schemas.microsoft.com/office/drawing/2014/main" id="{00000000-0008-0000-0500-00000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31022925"/>
          <a:ext cx="19431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16</xdr:row>
      <xdr:rowOff>47625</xdr:rowOff>
    </xdr:from>
    <xdr:to>
      <xdr:col>3</xdr:col>
      <xdr:colOff>0</xdr:colOff>
      <xdr:row>16</xdr:row>
      <xdr:rowOff>1476375</xdr:rowOff>
    </xdr:to>
    <xdr:pic>
      <xdr:nvPicPr>
        <xdr:cNvPr id="7175" name="Picture 281" descr="22R Prestige top1000x750">
          <a:extLst>
            <a:ext uri="{FF2B5EF4-FFF2-40B4-BE49-F238E27FC236}">
              <a16:creationId xmlns:a16="http://schemas.microsoft.com/office/drawing/2014/main" id="{00000000-0008-0000-0500-00000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0825" y="32556450"/>
          <a:ext cx="26765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17</xdr:row>
      <xdr:rowOff>0</xdr:rowOff>
    </xdr:from>
    <xdr:to>
      <xdr:col>1</xdr:col>
      <xdr:colOff>1990725</xdr:colOff>
      <xdr:row>17</xdr:row>
      <xdr:rowOff>1447800</xdr:rowOff>
    </xdr:to>
    <xdr:pic>
      <xdr:nvPicPr>
        <xdr:cNvPr id="7178" name="Picture 252" descr="22RB Prestige bok1000x750">
          <a:extLst>
            <a:ext uri="{FF2B5EF4-FFF2-40B4-BE49-F238E27FC236}">
              <a16:creationId xmlns:a16="http://schemas.microsoft.com/office/drawing/2014/main" id="{00000000-0008-0000-05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46272450"/>
          <a:ext cx="19621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17</xdr:row>
      <xdr:rowOff>47625</xdr:rowOff>
    </xdr:from>
    <xdr:to>
      <xdr:col>2</xdr:col>
      <xdr:colOff>2676525</xdr:colOff>
      <xdr:row>17</xdr:row>
      <xdr:rowOff>1514475</xdr:rowOff>
    </xdr:to>
    <xdr:pic>
      <xdr:nvPicPr>
        <xdr:cNvPr id="7179" name="Picture 286" descr="22RB Prestige top1000x750">
          <a:extLst>
            <a:ext uri="{FF2B5EF4-FFF2-40B4-BE49-F238E27FC236}">
              <a16:creationId xmlns:a16="http://schemas.microsoft.com/office/drawing/2014/main" id="{00000000-0008-0000-05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28925" y="47796450"/>
          <a:ext cx="26098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19</xdr:row>
      <xdr:rowOff>0</xdr:rowOff>
    </xdr:from>
    <xdr:to>
      <xdr:col>1</xdr:col>
      <xdr:colOff>1971675</xdr:colOff>
      <xdr:row>19</xdr:row>
      <xdr:rowOff>1323975</xdr:rowOff>
    </xdr:to>
    <xdr:pic>
      <xdr:nvPicPr>
        <xdr:cNvPr id="7182" name="Picture 245" descr="22KT Prestige bok1000x750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55416450"/>
          <a:ext cx="1924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19</xdr:row>
      <xdr:rowOff>47625</xdr:rowOff>
    </xdr:from>
    <xdr:to>
      <xdr:col>3</xdr:col>
      <xdr:colOff>0</xdr:colOff>
      <xdr:row>19</xdr:row>
      <xdr:rowOff>1400175</xdr:rowOff>
    </xdr:to>
    <xdr:pic>
      <xdr:nvPicPr>
        <xdr:cNvPr id="7183" name="Picture 297" descr="22TK Prestige top1000x750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56826150"/>
          <a:ext cx="26670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21</xdr:row>
      <xdr:rowOff>0</xdr:rowOff>
    </xdr:from>
    <xdr:to>
      <xdr:col>1</xdr:col>
      <xdr:colOff>2009775</xdr:colOff>
      <xdr:row>21</xdr:row>
      <xdr:rowOff>1343025</xdr:rowOff>
    </xdr:to>
    <xdr:pic>
      <xdr:nvPicPr>
        <xdr:cNvPr id="7186" name="Picture 253" descr="22RK bok1000x750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61045725"/>
          <a:ext cx="19716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21</xdr:row>
      <xdr:rowOff>38100</xdr:rowOff>
    </xdr:from>
    <xdr:to>
      <xdr:col>2</xdr:col>
      <xdr:colOff>2676525</xdr:colOff>
      <xdr:row>21</xdr:row>
      <xdr:rowOff>1400175</xdr:rowOff>
    </xdr:to>
    <xdr:pic>
      <xdr:nvPicPr>
        <xdr:cNvPr id="7187" name="Picture 288" descr="22RK Prestige top1000x750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9875" y="62455425"/>
          <a:ext cx="26289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170180</xdr:colOff>
      <xdr:row>20</xdr:row>
      <xdr:rowOff>38100</xdr:rowOff>
    </xdr:from>
    <xdr:to>
      <xdr:col>2</xdr:col>
      <xdr:colOff>109855</xdr:colOff>
      <xdr:row>20</xdr:row>
      <xdr:rowOff>1381125</xdr:rowOff>
    </xdr:to>
    <xdr:pic>
      <xdr:nvPicPr>
        <xdr:cNvPr id="7188" name="Picture 253" descr="22RK bok1000x750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1860" y="24818340"/>
          <a:ext cx="19716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</xdr:row>
      <xdr:rowOff>0</xdr:rowOff>
    </xdr:from>
    <xdr:to>
      <xdr:col>1</xdr:col>
      <xdr:colOff>1981200</xdr:colOff>
      <xdr:row>10</xdr:row>
      <xdr:rowOff>1428750</xdr:rowOff>
    </xdr:to>
    <xdr:pic>
      <xdr:nvPicPr>
        <xdr:cNvPr id="7189" name="Picture 236" descr="22BT Prestige bok1000x75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8840450"/>
          <a:ext cx="19431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6</xdr:row>
      <xdr:rowOff>66675</xdr:rowOff>
    </xdr:from>
    <xdr:to>
      <xdr:col>2</xdr:col>
      <xdr:colOff>2657475</xdr:colOff>
      <xdr:row>6</xdr:row>
      <xdr:rowOff>1457325</xdr:rowOff>
    </xdr:to>
    <xdr:pic>
      <xdr:nvPicPr>
        <xdr:cNvPr id="7192" name="Picture 292" descr="22RT Prestige top1000x750">
          <a:extLst>
            <a:ext uri="{FF2B5EF4-FFF2-40B4-BE49-F238E27FC236}">
              <a16:creationId xmlns:a16="http://schemas.microsoft.com/office/drawing/2014/main" id="{00000000-0008-0000-0500-00001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9875" y="8191500"/>
          <a:ext cx="26098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</xdr:row>
      <xdr:rowOff>0</xdr:rowOff>
    </xdr:from>
    <xdr:to>
      <xdr:col>2</xdr:col>
      <xdr:colOff>9525</xdr:colOff>
      <xdr:row>6</xdr:row>
      <xdr:rowOff>1400175</xdr:rowOff>
    </xdr:to>
    <xdr:pic>
      <xdr:nvPicPr>
        <xdr:cNvPr id="7193" name="Picture 249" descr="22R1T bok1000x750">
          <a:extLst>
            <a:ext uri="{FF2B5EF4-FFF2-40B4-BE49-F238E27FC236}">
              <a16:creationId xmlns:a16="http://schemas.microsoft.com/office/drawing/2014/main" id="{00000000-0008-0000-0500-00001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6648450"/>
          <a:ext cx="20097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7</xdr:row>
      <xdr:rowOff>47625</xdr:rowOff>
    </xdr:from>
    <xdr:to>
      <xdr:col>2</xdr:col>
      <xdr:colOff>2676525</xdr:colOff>
      <xdr:row>7</xdr:row>
      <xdr:rowOff>1514475</xdr:rowOff>
    </xdr:to>
    <xdr:pic>
      <xdr:nvPicPr>
        <xdr:cNvPr id="7196" name="Picture 280" descr="22R1T Prestige top1000x750">
          <a:extLst>
            <a:ext uri="{FF2B5EF4-FFF2-40B4-BE49-F238E27FC236}">
              <a16:creationId xmlns:a16="http://schemas.microsoft.com/office/drawing/2014/main" id="{00000000-0008-0000-0500-00001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11220450"/>
          <a:ext cx="26384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</xdr:row>
      <xdr:rowOff>0</xdr:rowOff>
    </xdr:from>
    <xdr:to>
      <xdr:col>1</xdr:col>
      <xdr:colOff>2019300</xdr:colOff>
      <xdr:row>7</xdr:row>
      <xdr:rowOff>1447800</xdr:rowOff>
    </xdr:to>
    <xdr:pic>
      <xdr:nvPicPr>
        <xdr:cNvPr id="7197" name="Picture 256" descr="22RT bok 21000x750">
          <a:extLst>
            <a:ext uri="{FF2B5EF4-FFF2-40B4-BE49-F238E27FC236}">
              <a16:creationId xmlns:a16="http://schemas.microsoft.com/office/drawing/2014/main" id="{00000000-0008-0000-0500-00001D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9686925"/>
          <a:ext cx="1981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22</xdr:row>
      <xdr:rowOff>47625</xdr:rowOff>
    </xdr:from>
    <xdr:to>
      <xdr:col>2</xdr:col>
      <xdr:colOff>2676525</xdr:colOff>
      <xdr:row>22</xdr:row>
      <xdr:rowOff>1381125</xdr:rowOff>
    </xdr:to>
    <xdr:pic>
      <xdr:nvPicPr>
        <xdr:cNvPr id="7200" name="Picture 296" descr="22TMB Prestige top1000x750">
          <a:extLst>
            <a:ext uri="{FF2B5EF4-FFF2-40B4-BE49-F238E27FC236}">
              <a16:creationId xmlns:a16="http://schemas.microsoft.com/office/drawing/2014/main" id="{00000000-0008-0000-0500-000020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9875" y="68103750"/>
          <a:ext cx="26289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22</xdr:row>
      <xdr:rowOff>0</xdr:rowOff>
    </xdr:from>
    <xdr:to>
      <xdr:col>1</xdr:col>
      <xdr:colOff>1990725</xdr:colOff>
      <xdr:row>22</xdr:row>
      <xdr:rowOff>1333500</xdr:rowOff>
    </xdr:to>
    <xdr:pic>
      <xdr:nvPicPr>
        <xdr:cNvPr id="7201" name="Picture 247" descr="22MBT Prestige bok1000x750">
          <a:extLst>
            <a:ext uri="{FF2B5EF4-FFF2-40B4-BE49-F238E27FC236}">
              <a16:creationId xmlns:a16="http://schemas.microsoft.com/office/drawing/2014/main" id="{00000000-0008-0000-0500-00002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66684525"/>
          <a:ext cx="1952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24</xdr:row>
      <xdr:rowOff>28575</xdr:rowOff>
    </xdr:from>
    <xdr:to>
      <xdr:col>2</xdr:col>
      <xdr:colOff>2667000</xdr:colOff>
      <xdr:row>24</xdr:row>
      <xdr:rowOff>1371600</xdr:rowOff>
    </xdr:to>
    <xdr:pic>
      <xdr:nvPicPr>
        <xdr:cNvPr id="7204" name="Picture 290" descr="22RMB Prestige top1000x750">
          <a:extLst>
            <a:ext uri="{FF2B5EF4-FFF2-40B4-BE49-F238E27FC236}">
              <a16:creationId xmlns:a16="http://schemas.microsoft.com/office/drawing/2014/main" id="{00000000-0008-0000-0500-000024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71775" y="73723500"/>
          <a:ext cx="26574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24</xdr:row>
      <xdr:rowOff>0</xdr:rowOff>
    </xdr:from>
    <xdr:to>
      <xdr:col>1</xdr:col>
      <xdr:colOff>1981200</xdr:colOff>
      <xdr:row>24</xdr:row>
      <xdr:rowOff>1343025</xdr:rowOff>
    </xdr:to>
    <xdr:pic>
      <xdr:nvPicPr>
        <xdr:cNvPr id="7205" name="Picture 254" descr="22RMB bok1000x750">
          <a:extLst>
            <a:ext uri="{FF2B5EF4-FFF2-40B4-BE49-F238E27FC236}">
              <a16:creationId xmlns:a16="http://schemas.microsoft.com/office/drawing/2014/main" id="{00000000-0008-0000-0500-00002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72323325"/>
          <a:ext cx="19431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10</xdr:row>
      <xdr:rowOff>47625</xdr:rowOff>
    </xdr:from>
    <xdr:to>
      <xdr:col>2</xdr:col>
      <xdr:colOff>2676525</xdr:colOff>
      <xdr:row>10</xdr:row>
      <xdr:rowOff>1476375</xdr:rowOff>
    </xdr:to>
    <xdr:pic>
      <xdr:nvPicPr>
        <xdr:cNvPr id="7208" name="Obraz 44">
          <a:extLst>
            <a:ext uri="{FF2B5EF4-FFF2-40B4-BE49-F238E27FC236}">
              <a16:creationId xmlns:a16="http://schemas.microsoft.com/office/drawing/2014/main" id="{00000000-0008-0000-05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0825" y="20364450"/>
          <a:ext cx="26479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25400</xdr:colOff>
      <xdr:row>4</xdr:row>
      <xdr:rowOff>177800</xdr:rowOff>
    </xdr:from>
    <xdr:to>
      <xdr:col>3</xdr:col>
      <xdr:colOff>2989089</xdr:colOff>
      <xdr:row>4</xdr:row>
      <xdr:rowOff>941749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1965CEFE-9C04-A04F-914F-ECA21984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0" y="2540000"/>
          <a:ext cx="2963689" cy="76394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5</xdr:row>
      <xdr:rowOff>355600</xdr:rowOff>
    </xdr:from>
    <xdr:to>
      <xdr:col>4</xdr:col>
      <xdr:colOff>4589</xdr:colOff>
      <xdr:row>5</xdr:row>
      <xdr:rowOff>1119549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96A3DD76-429D-A14E-9F2F-1D88B0B2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1800" y="5537200"/>
          <a:ext cx="2963689" cy="76394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6</xdr:row>
      <xdr:rowOff>292100</xdr:rowOff>
    </xdr:from>
    <xdr:to>
      <xdr:col>3</xdr:col>
      <xdr:colOff>2974721</xdr:colOff>
      <xdr:row>6</xdr:row>
      <xdr:rowOff>1257300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7616D8E4-10BA-6C45-A7E1-4DBFB021D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1800" y="8407400"/>
          <a:ext cx="2936621" cy="965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304800</xdr:rowOff>
    </xdr:from>
    <xdr:to>
      <xdr:col>3</xdr:col>
      <xdr:colOff>2954791</xdr:colOff>
      <xdr:row>7</xdr:row>
      <xdr:rowOff>1097281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F68642ED-5F79-B74B-8EF9-09E5F2B24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3700" y="11468100"/>
          <a:ext cx="2954791" cy="792481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</xdr:row>
      <xdr:rowOff>342900</xdr:rowOff>
    </xdr:from>
    <xdr:to>
      <xdr:col>3</xdr:col>
      <xdr:colOff>2967491</xdr:colOff>
      <xdr:row>9</xdr:row>
      <xdr:rowOff>1135381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19CEA6F6-A237-1B42-876A-5134CF302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17602200"/>
          <a:ext cx="2954791" cy="792481"/>
        </a:xfrm>
        <a:prstGeom prst="rect">
          <a:avLst/>
        </a:prstGeom>
      </xdr:spPr>
    </xdr:pic>
    <xdr:clientData/>
  </xdr:twoCellAnchor>
  <xdr:twoCellAnchor editAs="oneCell">
    <xdr:from>
      <xdr:col>2</xdr:col>
      <xdr:colOff>2692400</xdr:colOff>
      <xdr:row>10</xdr:row>
      <xdr:rowOff>180432</xdr:rowOff>
    </xdr:from>
    <xdr:to>
      <xdr:col>3</xdr:col>
      <xdr:colOff>2935117</xdr:colOff>
      <xdr:row>10</xdr:row>
      <xdr:rowOff>1147797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FB1F365B-7060-734A-AA05-6DAAEEE2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0" y="20487732"/>
          <a:ext cx="2947817" cy="96736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11</xdr:row>
      <xdr:rowOff>180432</xdr:rowOff>
    </xdr:from>
    <xdr:to>
      <xdr:col>3</xdr:col>
      <xdr:colOff>2955437</xdr:colOff>
      <xdr:row>11</xdr:row>
      <xdr:rowOff>1147797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027F7561-0A7F-7C47-AD50-38980F6FC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1320" y="23535732"/>
          <a:ext cx="2947817" cy="96736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241300</xdr:rowOff>
    </xdr:from>
    <xdr:to>
      <xdr:col>3</xdr:col>
      <xdr:colOff>2984458</xdr:colOff>
      <xdr:row>16</xdr:row>
      <xdr:rowOff>1043940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1EB2A89F-DD54-064C-B476-50606E1FF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32740600"/>
          <a:ext cx="2971758" cy="80264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215900</xdr:rowOff>
    </xdr:from>
    <xdr:to>
      <xdr:col>3</xdr:col>
      <xdr:colOff>2945416</xdr:colOff>
      <xdr:row>17</xdr:row>
      <xdr:rowOff>1170291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3F8AB9AF-4A58-9D47-B862-19F818755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47955200"/>
          <a:ext cx="2932716" cy="954391"/>
        </a:xfrm>
        <a:prstGeom prst="rect">
          <a:avLst/>
        </a:prstGeom>
      </xdr:spPr>
    </xdr:pic>
    <xdr:clientData/>
  </xdr:twoCellAnchor>
  <xdr:twoCellAnchor editAs="oneCell">
    <xdr:from>
      <xdr:col>3</xdr:col>
      <xdr:colOff>55879</xdr:colOff>
      <xdr:row>19</xdr:row>
      <xdr:rowOff>355600</xdr:rowOff>
    </xdr:from>
    <xdr:to>
      <xdr:col>4</xdr:col>
      <xdr:colOff>33668</xdr:colOff>
      <xdr:row>19</xdr:row>
      <xdr:rowOff>1076960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1D9D98CF-2C37-9949-8C4A-EA3AFC48A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9579" y="57124600"/>
          <a:ext cx="2974989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35559</xdr:colOff>
      <xdr:row>20</xdr:row>
      <xdr:rowOff>426720</xdr:rowOff>
    </xdr:from>
    <xdr:to>
      <xdr:col>4</xdr:col>
      <xdr:colOff>13348</xdr:colOff>
      <xdr:row>20</xdr:row>
      <xdr:rowOff>1148080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8EF32E81-0E41-B240-B30A-D8691606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9259" y="60015120"/>
          <a:ext cx="2974989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21</xdr:row>
      <xdr:rowOff>344068</xdr:rowOff>
    </xdr:from>
    <xdr:to>
      <xdr:col>3</xdr:col>
      <xdr:colOff>2941905</xdr:colOff>
      <xdr:row>21</xdr:row>
      <xdr:rowOff>1036320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80FEBF31-06E2-894A-A4E5-4210DC03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0" y="62751868"/>
          <a:ext cx="2916505" cy="692252"/>
        </a:xfrm>
        <a:prstGeom prst="rect">
          <a:avLst/>
        </a:prstGeom>
      </xdr:spPr>
    </xdr:pic>
    <xdr:clientData/>
  </xdr:twoCellAnchor>
  <xdr:twoCellAnchor editAs="oneCell">
    <xdr:from>
      <xdr:col>2</xdr:col>
      <xdr:colOff>59267</xdr:colOff>
      <xdr:row>5</xdr:row>
      <xdr:rowOff>38101</xdr:rowOff>
    </xdr:from>
    <xdr:to>
      <xdr:col>2</xdr:col>
      <xdr:colOff>2656995</xdr:colOff>
      <xdr:row>5</xdr:row>
      <xdr:rowOff>1367366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FE5ABCD2-5DD2-B742-98F8-E78A97A2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7867" y="5219701"/>
          <a:ext cx="2597728" cy="1329265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</xdr:row>
      <xdr:rowOff>68073</xdr:rowOff>
    </xdr:from>
    <xdr:to>
      <xdr:col>2</xdr:col>
      <xdr:colOff>2692402</xdr:colOff>
      <xdr:row>9</xdr:row>
      <xdr:rowOff>1507067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49B57142-E95F-454F-B781-76CA38ED4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000" y="17327373"/>
          <a:ext cx="2667002" cy="1438994"/>
        </a:xfrm>
        <a:prstGeom prst="rect">
          <a:avLst/>
        </a:prstGeom>
      </xdr:spPr>
    </xdr:pic>
    <xdr:clientData/>
  </xdr:twoCellAnchor>
  <xdr:twoCellAnchor editAs="oneCell">
    <xdr:from>
      <xdr:col>2</xdr:col>
      <xdr:colOff>33868</xdr:colOff>
      <xdr:row>8</xdr:row>
      <xdr:rowOff>42334</xdr:rowOff>
    </xdr:from>
    <xdr:to>
      <xdr:col>2</xdr:col>
      <xdr:colOff>2667001</xdr:colOff>
      <xdr:row>9</xdr:row>
      <xdr:rowOff>15918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784DAE7E-0559-3843-8A3B-35050CE75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2468" y="14253634"/>
          <a:ext cx="2633133" cy="1497584"/>
        </a:xfrm>
        <a:prstGeom prst="rect">
          <a:avLst/>
        </a:prstGeom>
      </xdr:spPr>
    </xdr:pic>
    <xdr:clientData/>
  </xdr:twoCellAnchor>
  <xdr:twoCellAnchor editAs="oneCell">
    <xdr:from>
      <xdr:col>2</xdr:col>
      <xdr:colOff>55034</xdr:colOff>
      <xdr:row>12</xdr:row>
      <xdr:rowOff>97366</xdr:rowOff>
    </xdr:from>
    <xdr:to>
      <xdr:col>3</xdr:col>
      <xdr:colOff>25391</xdr:colOff>
      <xdr:row>13</xdr:row>
      <xdr:rowOff>12700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598B784C-A1D2-D840-8521-66BCB18CD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3634" y="26500666"/>
          <a:ext cx="2675457" cy="1439334"/>
        </a:xfrm>
        <a:prstGeom prst="rect">
          <a:avLst/>
        </a:prstGeom>
      </xdr:spPr>
    </xdr:pic>
    <xdr:clientData/>
  </xdr:twoCellAnchor>
  <xdr:twoCellAnchor editAs="oneCell">
    <xdr:from>
      <xdr:col>2</xdr:col>
      <xdr:colOff>79856</xdr:colOff>
      <xdr:row>13</xdr:row>
      <xdr:rowOff>56729</xdr:rowOff>
    </xdr:from>
    <xdr:to>
      <xdr:col>3</xdr:col>
      <xdr:colOff>30208</xdr:colOff>
      <xdr:row>13</xdr:row>
      <xdr:rowOff>1512994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E1961211-7BAB-F04E-84BD-0FB1AF7F0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536" y="14504249"/>
          <a:ext cx="2652912" cy="1456265"/>
        </a:xfrm>
        <a:prstGeom prst="rect">
          <a:avLst/>
        </a:prstGeom>
      </xdr:spPr>
    </xdr:pic>
    <xdr:clientData/>
  </xdr:twoCellAnchor>
  <xdr:twoCellAnchor editAs="oneCell">
    <xdr:from>
      <xdr:col>2</xdr:col>
      <xdr:colOff>52762</xdr:colOff>
      <xdr:row>11</xdr:row>
      <xdr:rowOff>97367</xdr:rowOff>
    </xdr:from>
    <xdr:to>
      <xdr:col>3</xdr:col>
      <xdr:colOff>14662</xdr:colOff>
      <xdr:row>12</xdr:row>
      <xdr:rowOff>46567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9C773309-137E-0547-B6EE-6B08EC3FF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362" y="23452667"/>
          <a:ext cx="2667000" cy="147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12</xdr:row>
      <xdr:rowOff>258744</xdr:rowOff>
    </xdr:from>
    <xdr:to>
      <xdr:col>3</xdr:col>
      <xdr:colOff>2933700</xdr:colOff>
      <xdr:row>12</xdr:row>
      <xdr:rowOff>1219201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5627A1DD-F395-1F4C-8101-58030D6C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9100" y="26662044"/>
          <a:ext cx="2908300" cy="96045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13</xdr:row>
      <xdr:rowOff>330200</xdr:rowOff>
    </xdr:from>
    <xdr:to>
      <xdr:col>3</xdr:col>
      <xdr:colOff>2971898</xdr:colOff>
      <xdr:row>13</xdr:row>
      <xdr:rowOff>1308101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7B892FC6-3AC9-7249-816B-BDA6C7621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4500" y="29781500"/>
          <a:ext cx="2921098" cy="977901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18</xdr:row>
      <xdr:rowOff>76199</xdr:rowOff>
    </xdr:from>
    <xdr:to>
      <xdr:col>3</xdr:col>
      <xdr:colOff>7569</xdr:colOff>
      <xdr:row>19</xdr:row>
      <xdr:rowOff>25400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249224BB-28C6-3D4E-9AC9-0CACB3624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53911499"/>
          <a:ext cx="2661869" cy="1473201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</xdr:colOff>
      <xdr:row>18</xdr:row>
      <xdr:rowOff>368301</xdr:rowOff>
    </xdr:from>
    <xdr:to>
      <xdr:col>3</xdr:col>
      <xdr:colOff>2960762</xdr:colOff>
      <xdr:row>18</xdr:row>
      <xdr:rowOff>1333501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BF0607A6-B6F7-B544-B7B4-F5145671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1799" y="54203601"/>
          <a:ext cx="2922663" cy="9652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20</xdr:row>
      <xdr:rowOff>12700</xdr:rowOff>
    </xdr:from>
    <xdr:to>
      <xdr:col>3</xdr:col>
      <xdr:colOff>1155</xdr:colOff>
      <xdr:row>20</xdr:row>
      <xdr:rowOff>1394460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16F3EE91-6575-F54E-8AA7-8EEF57ECD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0" y="59601100"/>
          <a:ext cx="2655455" cy="138176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</xdr:row>
      <xdr:rowOff>50800</xdr:rowOff>
    </xdr:from>
    <xdr:to>
      <xdr:col>2</xdr:col>
      <xdr:colOff>2669540</xdr:colOff>
      <xdr:row>24</xdr:row>
      <xdr:rowOff>2540</xdr:rowOff>
    </xdr:to>
    <xdr:pic>
      <xdr:nvPicPr>
        <xdr:cNvPr id="99" name="Obraz 98">
          <a:extLst>
            <a:ext uri="{FF2B5EF4-FFF2-40B4-BE49-F238E27FC236}">
              <a16:creationId xmlns:a16="http://schemas.microsoft.com/office/drawing/2014/main" id="{75CF20E3-5A64-3B47-B2DD-0B4500DF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6700" y="70916800"/>
          <a:ext cx="2631440" cy="1361440"/>
        </a:xfrm>
        <a:prstGeom prst="rect">
          <a:avLst/>
        </a:prstGeom>
      </xdr:spPr>
    </xdr:pic>
    <xdr:clientData/>
  </xdr:twoCellAnchor>
  <xdr:twoCellAnchor editAs="oneCell">
    <xdr:from>
      <xdr:col>2</xdr:col>
      <xdr:colOff>2679700</xdr:colOff>
      <xdr:row>8</xdr:row>
      <xdr:rowOff>304800</xdr:rowOff>
    </xdr:from>
    <xdr:to>
      <xdr:col>3</xdr:col>
      <xdr:colOff>2911221</xdr:colOff>
      <xdr:row>8</xdr:row>
      <xdr:rowOff>1270000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id="{2D6F9214-6598-BE4B-9EFC-1DE4E2DCE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8300" y="7124700"/>
          <a:ext cx="2936621" cy="965200"/>
        </a:xfrm>
        <a:prstGeom prst="rect">
          <a:avLst/>
        </a:prstGeom>
      </xdr:spPr>
    </xdr:pic>
    <xdr:clientData/>
  </xdr:twoCellAnchor>
  <xdr:oneCellAnchor>
    <xdr:from>
      <xdr:col>2</xdr:col>
      <xdr:colOff>55880</xdr:colOff>
      <xdr:row>26</xdr:row>
      <xdr:rowOff>63500</xdr:rowOff>
    </xdr:from>
    <xdr:ext cx="2546810" cy="1409700"/>
    <xdr:pic>
      <xdr:nvPicPr>
        <xdr:cNvPr id="76" name="Obraz 75">
          <a:extLst>
            <a:ext uri="{FF2B5EF4-FFF2-40B4-BE49-F238E27FC236}">
              <a16:creationId xmlns:a16="http://schemas.microsoft.com/office/drawing/2014/main" id="{06BEC482-A5AB-9340-901D-3D42FDC5E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9560" y="33428940"/>
          <a:ext cx="2546810" cy="1409700"/>
        </a:xfrm>
        <a:prstGeom prst="rect">
          <a:avLst/>
        </a:prstGeom>
      </xdr:spPr>
    </xdr:pic>
    <xdr:clientData/>
  </xdr:oneCellAnchor>
  <xdr:oneCellAnchor>
    <xdr:from>
      <xdr:col>2</xdr:col>
      <xdr:colOff>40640</xdr:colOff>
      <xdr:row>25</xdr:row>
      <xdr:rowOff>78740</xdr:rowOff>
    </xdr:from>
    <xdr:ext cx="2604692" cy="1371600"/>
    <xdr:pic>
      <xdr:nvPicPr>
        <xdr:cNvPr id="78" name="Obraz 77">
          <a:extLst>
            <a:ext uri="{FF2B5EF4-FFF2-40B4-BE49-F238E27FC236}">
              <a16:creationId xmlns:a16="http://schemas.microsoft.com/office/drawing/2014/main" id="{099ED450-710E-9A4D-8F0F-B5FBE186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31920180"/>
          <a:ext cx="2604692" cy="1371600"/>
        </a:xfrm>
        <a:prstGeom prst="rect">
          <a:avLst/>
        </a:prstGeom>
      </xdr:spPr>
    </xdr:pic>
    <xdr:clientData/>
  </xdr:oneCellAnchor>
  <xdr:oneCellAnchor>
    <xdr:from>
      <xdr:col>2</xdr:col>
      <xdr:colOff>63501</xdr:colOff>
      <xdr:row>14</xdr:row>
      <xdr:rowOff>55033</xdr:rowOff>
    </xdr:from>
    <xdr:ext cx="2603500" cy="1346199"/>
    <xdr:pic>
      <xdr:nvPicPr>
        <xdr:cNvPr id="80" name="Obraz 79">
          <a:extLst>
            <a:ext uri="{FF2B5EF4-FFF2-40B4-BE49-F238E27FC236}">
              <a16:creationId xmlns:a16="http://schemas.microsoft.com/office/drawing/2014/main" id="{FC18C119-3A8B-CB4D-9E45-8B12BA261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2101" y="16018933"/>
          <a:ext cx="2603500" cy="1346199"/>
        </a:xfrm>
        <a:prstGeom prst="rect">
          <a:avLst/>
        </a:prstGeom>
      </xdr:spPr>
    </xdr:pic>
    <xdr:clientData/>
  </xdr:oneCellAnchor>
  <xdr:oneCellAnchor>
    <xdr:from>
      <xdr:col>2</xdr:col>
      <xdr:colOff>61807</xdr:colOff>
      <xdr:row>15</xdr:row>
      <xdr:rowOff>20320</xdr:rowOff>
    </xdr:from>
    <xdr:ext cx="2632363" cy="1381760"/>
    <xdr:pic>
      <xdr:nvPicPr>
        <xdr:cNvPr id="82" name="Obraz 81">
          <a:extLst>
            <a:ext uri="{FF2B5EF4-FFF2-40B4-BE49-F238E27FC236}">
              <a16:creationId xmlns:a16="http://schemas.microsoft.com/office/drawing/2014/main" id="{E6136F11-83B3-C24E-9640-5E9A1F5A2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5487" y="17404080"/>
          <a:ext cx="2632363" cy="1381760"/>
        </a:xfrm>
        <a:prstGeom prst="rect">
          <a:avLst/>
        </a:prstGeom>
      </xdr:spPr>
    </xdr:pic>
    <xdr:clientData/>
  </xdr:oneCellAnchor>
  <xdr:oneCellAnchor>
    <xdr:from>
      <xdr:col>3</xdr:col>
      <xdr:colOff>33867</xdr:colOff>
      <xdr:row>14</xdr:row>
      <xdr:rowOff>368048</xdr:rowOff>
    </xdr:from>
    <xdr:ext cx="2870200" cy="917755"/>
    <xdr:pic>
      <xdr:nvPicPr>
        <xdr:cNvPr id="84" name="Obraz 83">
          <a:extLst>
            <a:ext uri="{FF2B5EF4-FFF2-40B4-BE49-F238E27FC236}">
              <a16:creationId xmlns:a16="http://schemas.microsoft.com/office/drawing/2014/main" id="{6071F418-202B-D944-90EF-C83D9FA50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7567" y="51307748"/>
          <a:ext cx="2870200" cy="917755"/>
        </a:xfrm>
        <a:prstGeom prst="rect">
          <a:avLst/>
        </a:prstGeom>
      </xdr:spPr>
    </xdr:pic>
    <xdr:clientData/>
  </xdr:oneCellAnchor>
  <xdr:oneCellAnchor>
    <xdr:from>
      <xdr:col>3</xdr:col>
      <xdr:colOff>8467</xdr:colOff>
      <xdr:row>15</xdr:row>
      <xdr:rowOff>317248</xdr:rowOff>
    </xdr:from>
    <xdr:ext cx="2870200" cy="917755"/>
    <xdr:pic>
      <xdr:nvPicPr>
        <xdr:cNvPr id="86" name="Obraz 85">
          <a:extLst>
            <a:ext uri="{FF2B5EF4-FFF2-40B4-BE49-F238E27FC236}">
              <a16:creationId xmlns:a16="http://schemas.microsoft.com/office/drawing/2014/main" id="{3AEA0CB8-CBED-064B-B6AA-6A41BC64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2167" y="52666648"/>
          <a:ext cx="2870200" cy="917755"/>
        </a:xfrm>
        <a:prstGeom prst="rect">
          <a:avLst/>
        </a:prstGeom>
      </xdr:spPr>
    </xdr:pic>
    <xdr:clientData/>
  </xdr:oneCellAnchor>
  <xdr:twoCellAnchor editAs="oneCell">
    <xdr:from>
      <xdr:col>2</xdr:col>
      <xdr:colOff>28916</xdr:colOff>
      <xdr:row>35</xdr:row>
      <xdr:rowOff>57053</xdr:rowOff>
    </xdr:from>
    <xdr:to>
      <xdr:col>2</xdr:col>
      <xdr:colOff>2630541</xdr:colOff>
      <xdr:row>35</xdr:row>
      <xdr:rowOff>1371600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6F0A9998-4E6C-9043-9B03-2F8A22EF0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2596" y="46579693"/>
          <a:ext cx="2601625" cy="1314547"/>
        </a:xfrm>
        <a:prstGeom prst="rect">
          <a:avLst/>
        </a:prstGeom>
      </xdr:spPr>
    </xdr:pic>
    <xdr:clientData/>
  </xdr:twoCellAnchor>
  <xdr:twoCellAnchor editAs="oneCell">
    <xdr:from>
      <xdr:col>2</xdr:col>
      <xdr:colOff>48846</xdr:colOff>
      <xdr:row>36</xdr:row>
      <xdr:rowOff>20321</xdr:rowOff>
    </xdr:from>
    <xdr:to>
      <xdr:col>2</xdr:col>
      <xdr:colOff>2618154</xdr:colOff>
      <xdr:row>36</xdr:row>
      <xdr:rowOff>1381761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95C55925-2ABC-2D4D-9A74-82FD39632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2526" y="47955201"/>
          <a:ext cx="2569308" cy="1361440"/>
        </a:xfrm>
        <a:prstGeom prst="rect">
          <a:avLst/>
        </a:prstGeom>
      </xdr:spPr>
    </xdr:pic>
    <xdr:clientData/>
  </xdr:twoCellAnchor>
  <xdr:twoCellAnchor editAs="oneCell">
    <xdr:from>
      <xdr:col>1</xdr:col>
      <xdr:colOff>39077</xdr:colOff>
      <xdr:row>35</xdr:row>
      <xdr:rowOff>58616</xdr:rowOff>
    </xdr:from>
    <xdr:to>
      <xdr:col>1</xdr:col>
      <xdr:colOff>1990334</xdr:colOff>
      <xdr:row>35</xdr:row>
      <xdr:rowOff>1391920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560F2FA0-2F2C-DA4D-9144-CD10A62EF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757" y="46581256"/>
          <a:ext cx="1951257" cy="1333304"/>
        </a:xfrm>
        <a:prstGeom prst="rect">
          <a:avLst/>
        </a:prstGeom>
      </xdr:spPr>
    </xdr:pic>
    <xdr:clientData/>
  </xdr:twoCellAnchor>
  <xdr:twoCellAnchor editAs="oneCell">
    <xdr:from>
      <xdr:col>1</xdr:col>
      <xdr:colOff>68777</xdr:colOff>
      <xdr:row>36</xdr:row>
      <xdr:rowOff>48457</xdr:rowOff>
    </xdr:from>
    <xdr:to>
      <xdr:col>1</xdr:col>
      <xdr:colOff>2003084</xdr:colOff>
      <xdr:row>37</xdr:row>
      <xdr:rowOff>0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2133B6B3-03F4-4A43-8023-2037FBA74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5257" y="47983337"/>
          <a:ext cx="1934307" cy="1363783"/>
        </a:xfrm>
        <a:prstGeom prst="rect">
          <a:avLst/>
        </a:prstGeom>
      </xdr:spPr>
    </xdr:pic>
    <xdr:clientData/>
  </xdr:twoCellAnchor>
  <xdr:twoCellAnchor editAs="oneCell">
    <xdr:from>
      <xdr:col>2</xdr:col>
      <xdr:colOff>40250</xdr:colOff>
      <xdr:row>31</xdr:row>
      <xdr:rowOff>38297</xdr:rowOff>
    </xdr:from>
    <xdr:to>
      <xdr:col>2</xdr:col>
      <xdr:colOff>2641878</xdr:colOff>
      <xdr:row>31</xdr:row>
      <xdr:rowOff>1330960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C2AC972A-463E-1E4F-8F2A-B92C7C124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3930" y="40911977"/>
          <a:ext cx="2601628" cy="1292663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34</xdr:row>
      <xdr:rowOff>50800</xdr:rowOff>
    </xdr:from>
    <xdr:to>
      <xdr:col>2</xdr:col>
      <xdr:colOff>2646188</xdr:colOff>
      <xdr:row>35</xdr:row>
      <xdr:rowOff>6252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0413D9E7-C740-1641-8532-BE28EF04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45161200"/>
          <a:ext cx="2605548" cy="1367692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32</xdr:row>
      <xdr:rowOff>30480</xdr:rowOff>
    </xdr:from>
    <xdr:to>
      <xdr:col>2</xdr:col>
      <xdr:colOff>2663941</xdr:colOff>
      <xdr:row>32</xdr:row>
      <xdr:rowOff>1351280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951D34-3264-0E47-8037-408A1122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42316400"/>
          <a:ext cx="262330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33</xdr:row>
      <xdr:rowOff>60960</xdr:rowOff>
    </xdr:from>
    <xdr:to>
      <xdr:col>2</xdr:col>
      <xdr:colOff>2664497</xdr:colOff>
      <xdr:row>33</xdr:row>
      <xdr:rowOff>1370037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BD25D8DC-41F8-4B42-82E4-54FA0A70C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4160" y="43759120"/>
          <a:ext cx="2634017" cy="1309077"/>
        </a:xfrm>
        <a:prstGeom prst="rect">
          <a:avLst/>
        </a:prstGeom>
      </xdr:spPr>
    </xdr:pic>
    <xdr:clientData/>
  </xdr:twoCellAnchor>
  <xdr:oneCellAnchor>
    <xdr:from>
      <xdr:col>2</xdr:col>
      <xdr:colOff>40640</xdr:colOff>
      <xdr:row>29</xdr:row>
      <xdr:rowOff>60960</xdr:rowOff>
    </xdr:from>
    <xdr:ext cx="2575751" cy="1397000"/>
    <xdr:pic>
      <xdr:nvPicPr>
        <xdr:cNvPr id="91" name="Obraz 90">
          <a:extLst>
            <a:ext uri="{FF2B5EF4-FFF2-40B4-BE49-F238E27FC236}">
              <a16:creationId xmlns:a16="http://schemas.microsoft.com/office/drawing/2014/main" id="{426ABE7A-C276-1046-8CEC-A90857D07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37998400"/>
          <a:ext cx="2575751" cy="1397000"/>
        </a:xfrm>
        <a:prstGeom prst="rect">
          <a:avLst/>
        </a:prstGeom>
      </xdr:spPr>
    </xdr:pic>
    <xdr:clientData/>
  </xdr:oneCellAnchor>
  <xdr:twoCellAnchor editAs="oneCell">
    <xdr:from>
      <xdr:col>2</xdr:col>
      <xdr:colOff>40640</xdr:colOff>
      <xdr:row>28</xdr:row>
      <xdr:rowOff>60960</xdr:rowOff>
    </xdr:from>
    <xdr:to>
      <xdr:col>2</xdr:col>
      <xdr:colOff>2674657</xdr:colOff>
      <xdr:row>28</xdr:row>
      <xdr:rowOff>1438423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DB81629A-42E5-F847-A9E7-6E34815F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36474400"/>
          <a:ext cx="2634017" cy="1377463"/>
        </a:xfrm>
        <a:prstGeom prst="rect">
          <a:avLst/>
        </a:prstGeom>
      </xdr:spPr>
    </xdr:pic>
    <xdr:clientData/>
  </xdr:twoCellAnchor>
  <xdr:twoCellAnchor editAs="oneCell">
    <xdr:from>
      <xdr:col>2</xdr:col>
      <xdr:colOff>40640</xdr:colOff>
      <xdr:row>27</xdr:row>
      <xdr:rowOff>101600</xdr:rowOff>
    </xdr:from>
    <xdr:to>
      <xdr:col>2</xdr:col>
      <xdr:colOff>2646188</xdr:colOff>
      <xdr:row>27</xdr:row>
      <xdr:rowOff>1439984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72238F16-6BCA-A94F-9D03-CF28C58EA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4320" y="34991040"/>
          <a:ext cx="2605548" cy="133838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30</xdr:row>
      <xdr:rowOff>101600</xdr:rowOff>
    </xdr:from>
    <xdr:to>
      <xdr:col>2</xdr:col>
      <xdr:colOff>2658403</xdr:colOff>
      <xdr:row>30</xdr:row>
      <xdr:rowOff>1361830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02F2724F-1DB2-E546-A44C-46CF6625C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4160" y="39563040"/>
          <a:ext cx="2627923" cy="126023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24</xdr:row>
      <xdr:rowOff>629920</xdr:rowOff>
    </xdr:from>
    <xdr:to>
      <xdr:col>4</xdr:col>
      <xdr:colOff>2262</xdr:colOff>
      <xdr:row>24</xdr:row>
      <xdr:rowOff>1351280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C5055B9-3695-B843-B73A-B969F1482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31059120"/>
          <a:ext cx="2989302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10159</xdr:colOff>
      <xdr:row>22</xdr:row>
      <xdr:rowOff>640080</xdr:rowOff>
    </xdr:from>
    <xdr:to>
      <xdr:col>3</xdr:col>
      <xdr:colOff>2969980</xdr:colOff>
      <xdr:row>22</xdr:row>
      <xdr:rowOff>1330598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712FB33-19CE-2A4E-B4D0-1A36078B1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399" y="28244800"/>
          <a:ext cx="2959821" cy="690518"/>
        </a:xfrm>
        <a:prstGeom prst="rect">
          <a:avLst/>
        </a:prstGeom>
      </xdr:spPr>
    </xdr:pic>
    <xdr:clientData/>
  </xdr:twoCellAnchor>
  <xdr:twoCellAnchor editAs="oneCell">
    <xdr:from>
      <xdr:col>3</xdr:col>
      <xdr:colOff>10159</xdr:colOff>
      <xdr:row>23</xdr:row>
      <xdr:rowOff>629920</xdr:rowOff>
    </xdr:from>
    <xdr:to>
      <xdr:col>3</xdr:col>
      <xdr:colOff>2969980</xdr:colOff>
      <xdr:row>23</xdr:row>
      <xdr:rowOff>1320438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FDD754AB-76EB-5848-83C1-D9564EBA3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399" y="29646880"/>
          <a:ext cx="2959821" cy="690518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31</xdr:row>
      <xdr:rowOff>505637</xdr:rowOff>
    </xdr:from>
    <xdr:to>
      <xdr:col>3</xdr:col>
      <xdr:colOff>2987040</xdr:colOff>
      <xdr:row>31</xdr:row>
      <xdr:rowOff>1280160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E439FEB-3B60-B046-A15A-D08ED3649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6880" y="41379317"/>
          <a:ext cx="2946400" cy="774523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32</xdr:row>
      <xdr:rowOff>538480</xdr:rowOff>
    </xdr:from>
    <xdr:to>
      <xdr:col>4</xdr:col>
      <xdr:colOff>339</xdr:colOff>
      <xdr:row>32</xdr:row>
      <xdr:rowOff>1320308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7AD4C2B-174D-4643-B700-882C0695B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6880" y="42824400"/>
          <a:ext cx="2954782" cy="781828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33</xdr:row>
      <xdr:rowOff>548640</xdr:rowOff>
    </xdr:from>
    <xdr:to>
      <xdr:col>3</xdr:col>
      <xdr:colOff>2964942</xdr:colOff>
      <xdr:row>33</xdr:row>
      <xdr:rowOff>1330468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664C3DF0-BF1F-F742-ACCB-48B016C7B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44246800"/>
          <a:ext cx="2954782" cy="781828"/>
        </a:xfrm>
        <a:prstGeom prst="rect">
          <a:avLst/>
        </a:prstGeom>
      </xdr:spPr>
    </xdr:pic>
    <xdr:clientData/>
  </xdr:twoCellAnchor>
  <xdr:twoCellAnchor editAs="oneCell">
    <xdr:from>
      <xdr:col>3</xdr:col>
      <xdr:colOff>40640</xdr:colOff>
      <xdr:row>34</xdr:row>
      <xdr:rowOff>599440</xdr:rowOff>
    </xdr:from>
    <xdr:to>
      <xdr:col>3</xdr:col>
      <xdr:colOff>2922189</xdr:colOff>
      <xdr:row>34</xdr:row>
      <xdr:rowOff>1351280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F7420BC-D46B-1A47-96CE-079B1CC9C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6880" y="45709840"/>
          <a:ext cx="2881549" cy="751840"/>
        </a:xfrm>
        <a:prstGeom prst="rect">
          <a:avLst/>
        </a:prstGeom>
      </xdr:spPr>
    </xdr:pic>
    <xdr:clientData/>
  </xdr:twoCellAnchor>
  <xdr:twoCellAnchor editAs="oneCell">
    <xdr:from>
      <xdr:col>3</xdr:col>
      <xdr:colOff>81280</xdr:colOff>
      <xdr:row>29</xdr:row>
      <xdr:rowOff>711200</xdr:rowOff>
    </xdr:from>
    <xdr:to>
      <xdr:col>3</xdr:col>
      <xdr:colOff>2885440</xdr:colOff>
      <xdr:row>29</xdr:row>
      <xdr:rowOff>1447033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49B693B9-D3BD-1B45-B810-5178155C2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7520" y="38648640"/>
          <a:ext cx="2804160" cy="735833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25</xdr:row>
      <xdr:rowOff>639813</xdr:rowOff>
    </xdr:from>
    <xdr:to>
      <xdr:col>3</xdr:col>
      <xdr:colOff>2966720</xdr:colOff>
      <xdr:row>25</xdr:row>
      <xdr:rowOff>1402081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00C24B4-DCFC-EC48-B17B-2E0B2413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560" y="32481253"/>
          <a:ext cx="2946400" cy="762268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26</xdr:row>
      <xdr:rowOff>680720</xdr:rowOff>
    </xdr:from>
    <xdr:to>
      <xdr:col>3</xdr:col>
      <xdr:colOff>2892906</xdr:colOff>
      <xdr:row>26</xdr:row>
      <xdr:rowOff>1422400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541C465-A41F-F940-8956-DBF6407F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7040" y="34046160"/>
          <a:ext cx="2842106" cy="741680"/>
        </a:xfrm>
        <a:prstGeom prst="rect">
          <a:avLst/>
        </a:prstGeom>
      </xdr:spPr>
    </xdr:pic>
    <xdr:clientData/>
  </xdr:twoCellAnchor>
  <xdr:twoCellAnchor editAs="oneCell">
    <xdr:from>
      <xdr:col>3</xdr:col>
      <xdr:colOff>81280</xdr:colOff>
      <xdr:row>28</xdr:row>
      <xdr:rowOff>690880</xdr:rowOff>
    </xdr:from>
    <xdr:to>
      <xdr:col>3</xdr:col>
      <xdr:colOff>2923386</xdr:colOff>
      <xdr:row>28</xdr:row>
      <xdr:rowOff>1432560</xdr:rowOff>
    </xdr:to>
    <xdr:pic>
      <xdr:nvPicPr>
        <xdr:cNvPr id="107" name="Obraz 106">
          <a:extLst>
            <a:ext uri="{FF2B5EF4-FFF2-40B4-BE49-F238E27FC236}">
              <a16:creationId xmlns:a16="http://schemas.microsoft.com/office/drawing/2014/main" id="{55E0F993-B6AF-EA43-ACF9-70964AB8F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7520" y="37104320"/>
          <a:ext cx="2842106" cy="74168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35</xdr:row>
      <xdr:rowOff>629921</xdr:rowOff>
    </xdr:from>
    <xdr:to>
      <xdr:col>3</xdr:col>
      <xdr:colOff>2919163</xdr:colOff>
      <xdr:row>35</xdr:row>
      <xdr:rowOff>1351281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8EB3294E-4240-264E-B8AE-F8ED2F8FA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6720" y="47152561"/>
          <a:ext cx="2888683" cy="72136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36</xdr:row>
      <xdr:rowOff>660401</xdr:rowOff>
    </xdr:from>
    <xdr:to>
      <xdr:col>3</xdr:col>
      <xdr:colOff>2949868</xdr:colOff>
      <xdr:row>36</xdr:row>
      <xdr:rowOff>1373659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74F28C28-EEB1-7F4B-86AE-B3EE33C4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48595281"/>
          <a:ext cx="2939708" cy="713258"/>
        </a:xfrm>
        <a:prstGeom prst="rect">
          <a:avLst/>
        </a:prstGeom>
      </xdr:spPr>
    </xdr:pic>
    <xdr:clientData/>
  </xdr:twoCellAnchor>
  <xdr:twoCellAnchor editAs="oneCell">
    <xdr:from>
      <xdr:col>2</xdr:col>
      <xdr:colOff>2692400</xdr:colOff>
      <xdr:row>30</xdr:row>
      <xdr:rowOff>528320</xdr:rowOff>
    </xdr:from>
    <xdr:to>
      <xdr:col>3</xdr:col>
      <xdr:colOff>2982030</xdr:colOff>
      <xdr:row>30</xdr:row>
      <xdr:rowOff>1300175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6C992ABA-2928-9F44-A9C8-236BCB423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6080" y="39989760"/>
          <a:ext cx="2992190" cy="771855"/>
        </a:xfrm>
        <a:prstGeom prst="rect">
          <a:avLst/>
        </a:prstGeom>
      </xdr:spPr>
    </xdr:pic>
    <xdr:clientData/>
  </xdr:twoCellAnchor>
  <xdr:twoCellAnchor editAs="oneCell">
    <xdr:from>
      <xdr:col>3</xdr:col>
      <xdr:colOff>30479</xdr:colOff>
      <xdr:row>27</xdr:row>
      <xdr:rowOff>386080</xdr:rowOff>
    </xdr:from>
    <xdr:to>
      <xdr:col>3</xdr:col>
      <xdr:colOff>2991182</xdr:colOff>
      <xdr:row>27</xdr:row>
      <xdr:rowOff>1361441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D3DF938C-5087-E247-A1C1-21C1D2360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6719" y="35275520"/>
          <a:ext cx="2960703" cy="975361"/>
        </a:xfrm>
        <a:prstGeom prst="rect">
          <a:avLst/>
        </a:prstGeom>
      </xdr:spPr>
    </xdr:pic>
    <xdr:clientData/>
  </xdr:twoCellAnchor>
  <xdr:twoCellAnchor editAs="oneCell">
    <xdr:from>
      <xdr:col>2</xdr:col>
      <xdr:colOff>50801</xdr:colOff>
      <xdr:row>38</xdr:row>
      <xdr:rowOff>30480</xdr:rowOff>
    </xdr:from>
    <xdr:to>
      <xdr:col>2</xdr:col>
      <xdr:colOff>2631441</xdr:colOff>
      <xdr:row>38</xdr:row>
      <xdr:rowOff>1361440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3462A98F-0F55-204C-84CD-8E2EA596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281" y="50759360"/>
          <a:ext cx="2580640" cy="133096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37</xdr:row>
      <xdr:rowOff>81280</xdr:rowOff>
    </xdr:from>
    <xdr:to>
      <xdr:col>2</xdr:col>
      <xdr:colOff>2603547</xdr:colOff>
      <xdr:row>37</xdr:row>
      <xdr:rowOff>1341120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925C2A46-372C-9F49-8982-C1976D5F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9440" y="49428400"/>
          <a:ext cx="2542587" cy="1259840"/>
        </a:xfrm>
        <a:prstGeom prst="rect">
          <a:avLst/>
        </a:prstGeom>
      </xdr:spPr>
    </xdr:pic>
    <xdr:clientData/>
  </xdr:twoCellAnchor>
  <xdr:twoCellAnchor editAs="oneCell">
    <xdr:from>
      <xdr:col>3</xdr:col>
      <xdr:colOff>23192</xdr:colOff>
      <xdr:row>37</xdr:row>
      <xdr:rowOff>355600</xdr:rowOff>
    </xdr:from>
    <xdr:to>
      <xdr:col>3</xdr:col>
      <xdr:colOff>2962874</xdr:colOff>
      <xdr:row>37</xdr:row>
      <xdr:rowOff>1299606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E7DA6CA9-4AD2-D947-B9AF-A67D5C766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4232" y="49702720"/>
          <a:ext cx="2939682" cy="944006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38</xdr:row>
      <xdr:rowOff>325120</xdr:rowOff>
    </xdr:from>
    <xdr:to>
      <xdr:col>4</xdr:col>
      <xdr:colOff>30480</xdr:colOff>
      <xdr:row>38</xdr:row>
      <xdr:rowOff>1330960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9B8BFD38-0379-0F4F-87C4-86490F4F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00" y="51054000"/>
          <a:ext cx="3017520" cy="10058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104775</xdr:rowOff>
    </xdr:from>
    <xdr:to>
      <xdr:col>2</xdr:col>
      <xdr:colOff>2703285</xdr:colOff>
      <xdr:row>4</xdr:row>
      <xdr:rowOff>1343025</xdr:rowOff>
    </xdr:to>
    <xdr:pic>
      <xdr:nvPicPr>
        <xdr:cNvPr id="2" name="Obraz 13">
          <a:extLst>
            <a:ext uri="{FF2B5EF4-FFF2-40B4-BE49-F238E27FC236}">
              <a16:creationId xmlns:a16="http://schemas.microsoft.com/office/drawing/2014/main" id="{E7A8A039-08F5-0D4E-8229-D8D10D49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1057275"/>
          <a:ext cx="26670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2009775</xdr:colOff>
      <xdr:row>13</xdr:row>
      <xdr:rowOff>123825</xdr:rowOff>
    </xdr:from>
    <xdr:to>
      <xdr:col>2</xdr:col>
      <xdr:colOff>2657475</xdr:colOff>
      <xdr:row>13</xdr:row>
      <xdr:rowOff>1371600</xdr:rowOff>
    </xdr:to>
    <xdr:pic>
      <xdr:nvPicPr>
        <xdr:cNvPr id="3" name="Obraz 14">
          <a:extLst>
            <a:ext uri="{FF2B5EF4-FFF2-40B4-BE49-F238E27FC236}">
              <a16:creationId xmlns:a16="http://schemas.microsoft.com/office/drawing/2014/main" id="{01D4807D-BD87-0F4C-B616-3945F9FD8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3375" y="28051125"/>
          <a:ext cx="2679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22225</xdr:colOff>
      <xdr:row>6</xdr:row>
      <xdr:rowOff>136525</xdr:rowOff>
    </xdr:from>
    <xdr:to>
      <xdr:col>3</xdr:col>
      <xdr:colOff>15875</xdr:colOff>
      <xdr:row>6</xdr:row>
      <xdr:rowOff>1498600</xdr:rowOff>
    </xdr:to>
    <xdr:pic>
      <xdr:nvPicPr>
        <xdr:cNvPr id="4" name="Picture 201" descr="10RT top1000x750">
          <a:extLst>
            <a:ext uri="{FF2B5EF4-FFF2-40B4-BE49-F238E27FC236}">
              <a16:creationId xmlns:a16="http://schemas.microsoft.com/office/drawing/2014/main" id="{B2A39F73-F71B-FB4B-89CC-9CF1B026D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7825" y="6727825"/>
          <a:ext cx="26987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2019300</xdr:colOff>
      <xdr:row>8</xdr:row>
      <xdr:rowOff>104775</xdr:rowOff>
    </xdr:from>
    <xdr:to>
      <xdr:col>2</xdr:col>
      <xdr:colOff>2676525</xdr:colOff>
      <xdr:row>8</xdr:row>
      <xdr:rowOff>1419225</xdr:rowOff>
    </xdr:to>
    <xdr:pic>
      <xdr:nvPicPr>
        <xdr:cNvPr id="5" name="Picture 275" descr="22BT top1000x750">
          <a:extLst>
            <a:ext uri="{FF2B5EF4-FFF2-40B4-BE49-F238E27FC236}">
              <a16:creationId xmlns:a16="http://schemas.microsoft.com/office/drawing/2014/main" id="{B9C20947-8D3B-ED46-ADE5-E0D5D3503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82900" y="12792075"/>
          <a:ext cx="26892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12</xdr:row>
      <xdr:rowOff>76200</xdr:rowOff>
    </xdr:from>
    <xdr:to>
      <xdr:col>2</xdr:col>
      <xdr:colOff>2667000</xdr:colOff>
      <xdr:row>12</xdr:row>
      <xdr:rowOff>1400175</xdr:rowOff>
    </xdr:to>
    <xdr:pic>
      <xdr:nvPicPr>
        <xdr:cNvPr id="6" name="Picture 200" descr="10R top1000x750">
          <a:extLst>
            <a:ext uri="{FF2B5EF4-FFF2-40B4-BE49-F238E27FC236}">
              <a16:creationId xmlns:a16="http://schemas.microsoft.com/office/drawing/2014/main" id="{247D4BE6-8A5B-9248-A7BA-D5CE968D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5" y="24955500"/>
          <a:ext cx="26574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38735</xdr:colOff>
      <xdr:row>15</xdr:row>
      <xdr:rowOff>113665</xdr:rowOff>
    </xdr:from>
    <xdr:to>
      <xdr:col>2</xdr:col>
      <xdr:colOff>2642235</xdr:colOff>
      <xdr:row>15</xdr:row>
      <xdr:rowOff>1370965</xdr:rowOff>
    </xdr:to>
    <xdr:pic>
      <xdr:nvPicPr>
        <xdr:cNvPr id="7" name="Picture 287" descr="22RB top1000x750">
          <a:extLst>
            <a:ext uri="{FF2B5EF4-FFF2-40B4-BE49-F238E27FC236}">
              <a16:creationId xmlns:a16="http://schemas.microsoft.com/office/drawing/2014/main" id="{C6E86367-9822-8F41-9462-F8ECF7CC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4335" y="34136965"/>
          <a:ext cx="26035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17</xdr:row>
      <xdr:rowOff>47625</xdr:rowOff>
    </xdr:from>
    <xdr:to>
      <xdr:col>2</xdr:col>
      <xdr:colOff>2581275</xdr:colOff>
      <xdr:row>17</xdr:row>
      <xdr:rowOff>1323975</xdr:rowOff>
    </xdr:to>
    <xdr:pic>
      <xdr:nvPicPr>
        <xdr:cNvPr id="14" name="Picture 276" descr="22K top1000x750">
          <a:extLst>
            <a:ext uri="{FF2B5EF4-FFF2-40B4-BE49-F238E27FC236}">
              <a16:creationId xmlns:a16="http://schemas.microsoft.com/office/drawing/2014/main" id="{F36792A0-A7A7-C04F-ADFA-0EDC619D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5" y="40166925"/>
          <a:ext cx="25717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2028825</xdr:colOff>
      <xdr:row>18</xdr:row>
      <xdr:rowOff>76200</xdr:rowOff>
    </xdr:from>
    <xdr:to>
      <xdr:col>2</xdr:col>
      <xdr:colOff>2590800</xdr:colOff>
      <xdr:row>18</xdr:row>
      <xdr:rowOff>1323975</xdr:rowOff>
    </xdr:to>
    <xdr:pic>
      <xdr:nvPicPr>
        <xdr:cNvPr id="15" name="Picture 298" descr="22TK top1000x750">
          <a:extLst>
            <a:ext uri="{FF2B5EF4-FFF2-40B4-BE49-F238E27FC236}">
              <a16:creationId xmlns:a16="http://schemas.microsoft.com/office/drawing/2014/main" id="{5FCECBCC-6346-E940-BEDE-93EA30AC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2425" y="41605200"/>
          <a:ext cx="25939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49439</xdr:colOff>
      <xdr:row>21</xdr:row>
      <xdr:rowOff>18596</xdr:rowOff>
    </xdr:from>
    <xdr:to>
      <xdr:col>2</xdr:col>
      <xdr:colOff>2681514</xdr:colOff>
      <xdr:row>21</xdr:row>
      <xdr:rowOff>1351643</xdr:rowOff>
    </xdr:to>
    <xdr:pic>
      <xdr:nvPicPr>
        <xdr:cNvPr id="17" name="Picture 272" descr="22BK top1000x750">
          <a:extLst>
            <a:ext uri="{FF2B5EF4-FFF2-40B4-BE49-F238E27FC236}">
              <a16:creationId xmlns:a16="http://schemas.microsoft.com/office/drawing/2014/main" id="{B03E7D90-72B8-2D47-AF77-1499E63A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43225" y="26162453"/>
          <a:ext cx="2632075" cy="1333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2009775</xdr:colOff>
      <xdr:row>20</xdr:row>
      <xdr:rowOff>114300</xdr:rowOff>
    </xdr:from>
    <xdr:to>
      <xdr:col>2</xdr:col>
      <xdr:colOff>2600325</xdr:colOff>
      <xdr:row>20</xdr:row>
      <xdr:rowOff>1343025</xdr:rowOff>
    </xdr:to>
    <xdr:pic>
      <xdr:nvPicPr>
        <xdr:cNvPr id="19" name="Picture 289" descr="22RK top1000x750">
          <a:extLst>
            <a:ext uri="{FF2B5EF4-FFF2-40B4-BE49-F238E27FC236}">
              <a16:creationId xmlns:a16="http://schemas.microsoft.com/office/drawing/2014/main" id="{1EE92EE0-A848-C14B-B248-838972A69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3375" y="47282100"/>
          <a:ext cx="26225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</xdr:row>
      <xdr:rowOff>47625</xdr:rowOff>
    </xdr:from>
    <xdr:to>
      <xdr:col>1</xdr:col>
      <xdr:colOff>1990725</xdr:colOff>
      <xdr:row>4</xdr:row>
      <xdr:rowOff>1333500</xdr:rowOff>
    </xdr:to>
    <xdr:pic>
      <xdr:nvPicPr>
        <xdr:cNvPr id="21" name="Picture 265" descr="27T bok1000x750">
          <a:extLst>
            <a:ext uri="{FF2B5EF4-FFF2-40B4-BE49-F238E27FC236}">
              <a16:creationId xmlns:a16="http://schemas.microsoft.com/office/drawing/2014/main" id="{D067DC1A-6521-5B44-9188-01EE0D7B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175" y="1000125"/>
          <a:ext cx="19621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</xdr:row>
      <xdr:rowOff>114300</xdr:rowOff>
    </xdr:from>
    <xdr:to>
      <xdr:col>1</xdr:col>
      <xdr:colOff>1971675</xdr:colOff>
      <xdr:row>6</xdr:row>
      <xdr:rowOff>1485900</xdr:rowOff>
    </xdr:to>
    <xdr:pic>
      <xdr:nvPicPr>
        <xdr:cNvPr id="23" name="Picture 264" descr="27RT bok1000x750">
          <a:extLst>
            <a:ext uri="{FF2B5EF4-FFF2-40B4-BE49-F238E27FC236}">
              <a16:creationId xmlns:a16="http://schemas.microsoft.com/office/drawing/2014/main" id="{813466A7-EF02-6744-B1F2-84761364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175" y="6705600"/>
          <a:ext cx="19431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66675</xdr:rowOff>
    </xdr:from>
    <xdr:to>
      <xdr:col>1</xdr:col>
      <xdr:colOff>1981200</xdr:colOff>
      <xdr:row>8</xdr:row>
      <xdr:rowOff>1495425</xdr:rowOff>
    </xdr:to>
    <xdr:pic>
      <xdr:nvPicPr>
        <xdr:cNvPr id="25" name="Picture 261" descr="27BT bok1000x750">
          <a:extLst>
            <a:ext uri="{FF2B5EF4-FFF2-40B4-BE49-F238E27FC236}">
              <a16:creationId xmlns:a16="http://schemas.microsoft.com/office/drawing/2014/main" id="{7F04793C-46C5-5443-8C41-D37D1882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175" y="12753975"/>
          <a:ext cx="19526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12</xdr:row>
      <xdr:rowOff>47625</xdr:rowOff>
    </xdr:from>
    <xdr:to>
      <xdr:col>1</xdr:col>
      <xdr:colOff>1990725</xdr:colOff>
      <xdr:row>12</xdr:row>
      <xdr:rowOff>1447800</xdr:rowOff>
    </xdr:to>
    <xdr:pic>
      <xdr:nvPicPr>
        <xdr:cNvPr id="27" name="Picture 262" descr="27R bok1000x750">
          <a:extLst>
            <a:ext uri="{FF2B5EF4-FFF2-40B4-BE49-F238E27FC236}">
              <a16:creationId xmlns:a16="http://schemas.microsoft.com/office/drawing/2014/main" id="{9608C322-FFB9-C441-A03F-A724EA15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1700" y="24926925"/>
          <a:ext cx="19526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13</xdr:row>
      <xdr:rowOff>76200</xdr:rowOff>
    </xdr:from>
    <xdr:to>
      <xdr:col>1</xdr:col>
      <xdr:colOff>1971675</xdr:colOff>
      <xdr:row>13</xdr:row>
      <xdr:rowOff>1476375</xdr:rowOff>
    </xdr:to>
    <xdr:pic>
      <xdr:nvPicPr>
        <xdr:cNvPr id="29" name="Picture 260" descr="27B bok1000x750">
          <a:extLst>
            <a:ext uri="{FF2B5EF4-FFF2-40B4-BE49-F238E27FC236}">
              <a16:creationId xmlns:a16="http://schemas.microsoft.com/office/drawing/2014/main" id="{A936F38D-9CD8-214F-981C-52ABF81D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1225" y="28003500"/>
          <a:ext cx="19240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15</xdr:row>
      <xdr:rowOff>104775</xdr:rowOff>
    </xdr:from>
    <xdr:to>
      <xdr:col>1</xdr:col>
      <xdr:colOff>2009775</xdr:colOff>
      <xdr:row>15</xdr:row>
      <xdr:rowOff>1514475</xdr:rowOff>
    </xdr:to>
    <xdr:pic>
      <xdr:nvPicPr>
        <xdr:cNvPr id="31" name="Picture 263" descr="27RB bok1000x750">
          <a:extLst>
            <a:ext uri="{FF2B5EF4-FFF2-40B4-BE49-F238E27FC236}">
              <a16:creationId xmlns:a16="http://schemas.microsoft.com/office/drawing/2014/main" id="{097435EC-443E-3148-9C41-C8AF51D87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1225" y="34128075"/>
          <a:ext cx="19621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20319</xdr:colOff>
      <xdr:row>8</xdr:row>
      <xdr:rowOff>172720</xdr:rowOff>
    </xdr:from>
    <xdr:to>
      <xdr:col>3</xdr:col>
      <xdr:colOff>2941944</xdr:colOff>
      <xdr:row>8</xdr:row>
      <xdr:rowOff>1328995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8CE02F15-7B71-E947-964D-28FDD3B10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1019" y="12860020"/>
          <a:ext cx="2921625" cy="1156275"/>
        </a:xfrm>
        <a:prstGeom prst="rect">
          <a:avLst/>
        </a:prstGeom>
      </xdr:spPr>
    </xdr:pic>
    <xdr:clientData/>
  </xdr:twoCellAnchor>
  <xdr:twoCellAnchor editAs="oneCell">
    <xdr:from>
      <xdr:col>3</xdr:col>
      <xdr:colOff>30479</xdr:colOff>
      <xdr:row>9</xdr:row>
      <xdr:rowOff>152400</xdr:rowOff>
    </xdr:from>
    <xdr:to>
      <xdr:col>3</xdr:col>
      <xdr:colOff>2952104</xdr:colOff>
      <xdr:row>9</xdr:row>
      <xdr:rowOff>1308675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AC835C84-19B7-1C40-B487-0930115BB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1179" y="15887700"/>
          <a:ext cx="2921625" cy="1156275"/>
        </a:xfrm>
        <a:prstGeom prst="rect">
          <a:avLst/>
        </a:prstGeom>
      </xdr:spPr>
    </xdr:pic>
    <xdr:clientData/>
  </xdr:twoCellAnchor>
  <xdr:twoCellAnchor editAs="oneCell">
    <xdr:from>
      <xdr:col>3</xdr:col>
      <xdr:colOff>30479</xdr:colOff>
      <xdr:row>13</xdr:row>
      <xdr:rowOff>138364</xdr:rowOff>
    </xdr:from>
    <xdr:to>
      <xdr:col>3</xdr:col>
      <xdr:colOff>2956206</xdr:colOff>
      <xdr:row>13</xdr:row>
      <xdr:rowOff>1300479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82B2CC3A-4594-EB45-81BE-26281DF2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1179" y="28065664"/>
          <a:ext cx="2925727" cy="116211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120642</xdr:rowOff>
    </xdr:from>
    <xdr:to>
      <xdr:col>4</xdr:col>
      <xdr:colOff>0</xdr:colOff>
      <xdr:row>6</xdr:row>
      <xdr:rowOff>1306043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9AAD068F-7F17-EC43-BB48-48439AB9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6711942"/>
          <a:ext cx="2997200" cy="1185401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7</xdr:row>
      <xdr:rowOff>100094</xdr:rowOff>
    </xdr:from>
    <xdr:to>
      <xdr:col>3</xdr:col>
      <xdr:colOff>2966720</xdr:colOff>
      <xdr:row>7</xdr:row>
      <xdr:rowOff>1265403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5A50239F-D5A6-A240-AE4E-5351A39E7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1020" y="9739394"/>
          <a:ext cx="2946400" cy="1165309"/>
        </a:xfrm>
        <a:prstGeom prst="rect">
          <a:avLst/>
        </a:prstGeom>
      </xdr:spPr>
    </xdr:pic>
    <xdr:clientData/>
  </xdr:twoCellAnchor>
  <xdr:twoCellAnchor editAs="oneCell">
    <xdr:from>
      <xdr:col>3</xdr:col>
      <xdr:colOff>10159</xdr:colOff>
      <xdr:row>12</xdr:row>
      <xdr:rowOff>101600</xdr:rowOff>
    </xdr:from>
    <xdr:to>
      <xdr:col>3</xdr:col>
      <xdr:colOff>2974930</xdr:colOff>
      <xdr:row>12</xdr:row>
      <xdr:rowOff>1286333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349F6A17-29DE-F545-A8EF-A95719D0F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0859" y="24980900"/>
          <a:ext cx="2964771" cy="1184733"/>
        </a:xfrm>
        <a:prstGeom prst="rect">
          <a:avLst/>
        </a:prstGeom>
      </xdr:spPr>
    </xdr:pic>
    <xdr:clientData/>
  </xdr:twoCellAnchor>
  <xdr:twoCellAnchor editAs="oneCell">
    <xdr:from>
      <xdr:col>3</xdr:col>
      <xdr:colOff>20319</xdr:colOff>
      <xdr:row>4</xdr:row>
      <xdr:rowOff>109788</xdr:rowOff>
    </xdr:from>
    <xdr:to>
      <xdr:col>3</xdr:col>
      <xdr:colOff>2948962</xdr:colOff>
      <xdr:row>4</xdr:row>
      <xdr:rowOff>1259840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E47D0B28-AB7B-C443-9839-5988A6B95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1019" y="1062288"/>
          <a:ext cx="2928643" cy="1150052"/>
        </a:xfrm>
        <a:prstGeom prst="rect">
          <a:avLst/>
        </a:prstGeom>
      </xdr:spPr>
    </xdr:pic>
    <xdr:clientData/>
  </xdr:twoCellAnchor>
  <xdr:twoCellAnchor editAs="oneCell">
    <xdr:from>
      <xdr:col>3</xdr:col>
      <xdr:colOff>30479</xdr:colOff>
      <xdr:row>5</xdr:row>
      <xdr:rowOff>28508</xdr:rowOff>
    </xdr:from>
    <xdr:to>
      <xdr:col>3</xdr:col>
      <xdr:colOff>2959122</xdr:colOff>
      <xdr:row>5</xdr:row>
      <xdr:rowOff>1178560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559B219B-5464-5749-BAD2-E904504F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1179" y="3800408"/>
          <a:ext cx="2928643" cy="1150052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</xdr:colOff>
      <xdr:row>14</xdr:row>
      <xdr:rowOff>121920</xdr:rowOff>
    </xdr:from>
    <xdr:to>
      <xdr:col>2</xdr:col>
      <xdr:colOff>2642810</xdr:colOff>
      <xdr:row>14</xdr:row>
      <xdr:rowOff>1473200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42A6C980-6E1C-9D41-9493-8C1DAFB68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5920" y="31097220"/>
          <a:ext cx="2622490" cy="1351280"/>
        </a:xfrm>
        <a:prstGeom prst="rect">
          <a:avLst/>
        </a:prstGeom>
      </xdr:spPr>
    </xdr:pic>
    <xdr:clientData/>
  </xdr:twoCellAnchor>
  <xdr:twoCellAnchor editAs="oneCell">
    <xdr:from>
      <xdr:col>3</xdr:col>
      <xdr:colOff>60959</xdr:colOff>
      <xdr:row>15</xdr:row>
      <xdr:rowOff>140724</xdr:rowOff>
    </xdr:from>
    <xdr:to>
      <xdr:col>3</xdr:col>
      <xdr:colOff>2976114</xdr:colOff>
      <xdr:row>15</xdr:row>
      <xdr:rowOff>1269999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FA741A05-01A1-4C47-86BE-0170F3613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1659" y="34164024"/>
          <a:ext cx="2915155" cy="11292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</xdr:row>
      <xdr:rowOff>88900</xdr:rowOff>
    </xdr:from>
    <xdr:to>
      <xdr:col>2</xdr:col>
      <xdr:colOff>2664691</xdr:colOff>
      <xdr:row>5</xdr:row>
      <xdr:rowOff>1406071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7824B225-2186-B54A-AECB-AC8F2BBF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38608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7</xdr:row>
      <xdr:rowOff>76200</xdr:rowOff>
    </xdr:from>
    <xdr:to>
      <xdr:col>2</xdr:col>
      <xdr:colOff>2654300</xdr:colOff>
      <xdr:row>7</xdr:row>
      <xdr:rowOff>1498600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85065A10-C8ED-AC45-8765-72D272265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97155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10</xdr:row>
      <xdr:rowOff>127000</xdr:rowOff>
    </xdr:from>
    <xdr:to>
      <xdr:col>2</xdr:col>
      <xdr:colOff>2669491</xdr:colOff>
      <xdr:row>10</xdr:row>
      <xdr:rowOff>1422399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8FBED1E3-926E-8E46-950F-6086B9D08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18910300"/>
          <a:ext cx="2580591" cy="12953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9</xdr:row>
      <xdr:rowOff>114300</xdr:rowOff>
    </xdr:from>
    <xdr:to>
      <xdr:col>2</xdr:col>
      <xdr:colOff>2667000</xdr:colOff>
      <xdr:row>9</xdr:row>
      <xdr:rowOff>1473199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CFB805EA-C0C8-D84F-98F2-FA25A1EF3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58496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11</xdr:row>
      <xdr:rowOff>101600</xdr:rowOff>
    </xdr:from>
    <xdr:to>
      <xdr:col>2</xdr:col>
      <xdr:colOff>2647689</xdr:colOff>
      <xdr:row>11</xdr:row>
      <xdr:rowOff>1447799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7F4867B8-800E-8D45-84EA-2E28A103F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219329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</xdr:colOff>
      <xdr:row>10</xdr:row>
      <xdr:rowOff>211448</xdr:rowOff>
    </xdr:from>
    <xdr:to>
      <xdr:col>4</xdr:col>
      <xdr:colOff>0</xdr:colOff>
      <xdr:row>10</xdr:row>
      <xdr:rowOff>1358295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4C6AA0F7-F6B2-1B4E-BEF1-F747DA1E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799" y="18994748"/>
          <a:ext cx="2959101" cy="1146847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11</xdr:row>
      <xdr:rowOff>312053</xdr:rowOff>
    </xdr:from>
    <xdr:to>
      <xdr:col>3</xdr:col>
      <xdr:colOff>2933700</xdr:colOff>
      <xdr:row>11</xdr:row>
      <xdr:rowOff>1435100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F84920E7-B795-7B49-951A-47C5E3480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9600" y="22143353"/>
          <a:ext cx="2844800" cy="112304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177800</xdr:rowOff>
    </xdr:from>
    <xdr:to>
      <xdr:col>3</xdr:col>
      <xdr:colOff>2984500</xdr:colOff>
      <xdr:row>14</xdr:row>
      <xdr:rowOff>1335258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F9F66E3F-BA80-254F-B2EA-EE593D62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400" y="31153100"/>
          <a:ext cx="2971800" cy="1157458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16</xdr:row>
      <xdr:rowOff>114300</xdr:rowOff>
    </xdr:from>
    <xdr:to>
      <xdr:col>2</xdr:col>
      <xdr:colOff>2624610</xdr:colOff>
      <xdr:row>16</xdr:row>
      <xdr:rowOff>1391899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D1B694B3-6145-1941-92D8-3920820A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9100" y="371856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</xdr:row>
      <xdr:rowOff>241301</xdr:rowOff>
    </xdr:from>
    <xdr:to>
      <xdr:col>3</xdr:col>
      <xdr:colOff>2946615</xdr:colOff>
      <xdr:row>16</xdr:row>
      <xdr:rowOff>1388411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329614FA-80EC-4245-A283-B6B69A89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37312601"/>
          <a:ext cx="2946615" cy="1147110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</xdr:row>
      <xdr:rowOff>88900</xdr:rowOff>
    </xdr:from>
    <xdr:to>
      <xdr:col>2</xdr:col>
      <xdr:colOff>2651991</xdr:colOff>
      <xdr:row>19</xdr:row>
      <xdr:rowOff>1384300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6C537C7A-218B-6C42-A357-088945793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44373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2971800</xdr:colOff>
      <xdr:row>17</xdr:row>
      <xdr:rowOff>1172801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2A257608-8F58-8A43-AFE8-D295F5DEC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40119300"/>
          <a:ext cx="2971800" cy="1172801"/>
        </a:xfrm>
        <a:prstGeom prst="rect">
          <a:avLst/>
        </a:prstGeom>
      </xdr:spPr>
    </xdr:pic>
    <xdr:clientData/>
  </xdr:twoCellAnchor>
  <xdr:twoCellAnchor editAs="oneCell">
    <xdr:from>
      <xdr:col>3</xdr:col>
      <xdr:colOff>107750</xdr:colOff>
      <xdr:row>21</xdr:row>
      <xdr:rowOff>190304</xdr:rowOff>
    </xdr:from>
    <xdr:to>
      <xdr:col>3</xdr:col>
      <xdr:colOff>2911804</xdr:colOff>
      <xdr:row>21</xdr:row>
      <xdr:rowOff>1221116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46EB719D-5686-7841-8711-06C16314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8450" y="50177504"/>
          <a:ext cx="2804054" cy="1030812"/>
        </a:xfrm>
        <a:prstGeom prst="rect">
          <a:avLst/>
        </a:prstGeom>
      </xdr:spPr>
    </xdr:pic>
    <xdr:clientData/>
  </xdr:twoCellAnchor>
  <xdr:twoCellAnchor editAs="oneCell">
    <xdr:from>
      <xdr:col>3</xdr:col>
      <xdr:colOff>92403</xdr:colOff>
      <xdr:row>20</xdr:row>
      <xdr:rowOff>155262</xdr:rowOff>
    </xdr:from>
    <xdr:to>
      <xdr:col>3</xdr:col>
      <xdr:colOff>2988368</xdr:colOff>
      <xdr:row>20</xdr:row>
      <xdr:rowOff>1193800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C3C2AC95-DF6C-3342-B8E0-B4195A25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3103" y="47323062"/>
          <a:ext cx="2895965" cy="1038538"/>
        </a:xfrm>
        <a:prstGeom prst="rect">
          <a:avLst/>
        </a:prstGeom>
      </xdr:spPr>
    </xdr:pic>
    <xdr:clientData/>
  </xdr:twoCellAnchor>
  <xdr:twoCellAnchor editAs="oneCell">
    <xdr:from>
      <xdr:col>3</xdr:col>
      <xdr:colOff>41603</xdr:colOff>
      <xdr:row>18</xdr:row>
      <xdr:rowOff>266700</xdr:rowOff>
    </xdr:from>
    <xdr:to>
      <xdr:col>3</xdr:col>
      <xdr:colOff>2969904</xdr:colOff>
      <xdr:row>18</xdr:row>
      <xdr:rowOff>1333500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45ED3500-6EB5-F843-81CA-32E8DD560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2303" y="41795700"/>
          <a:ext cx="2928301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80234</xdr:colOff>
      <xdr:row>19</xdr:row>
      <xdr:rowOff>292100</xdr:rowOff>
    </xdr:from>
    <xdr:to>
      <xdr:col>3</xdr:col>
      <xdr:colOff>2932382</xdr:colOff>
      <xdr:row>19</xdr:row>
      <xdr:rowOff>1346200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A07490AD-94EA-F04B-A305-94BD336A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0934" y="44640500"/>
          <a:ext cx="2852148" cy="1054100"/>
        </a:xfrm>
        <a:prstGeom prst="rect">
          <a:avLst/>
        </a:prstGeom>
      </xdr:spPr>
    </xdr:pic>
    <xdr:clientData/>
  </xdr:twoCellAnchor>
  <xdr:twoCellAnchor editAs="oneCell">
    <xdr:from>
      <xdr:col>3</xdr:col>
      <xdr:colOff>67003</xdr:colOff>
      <xdr:row>22</xdr:row>
      <xdr:rowOff>190499</xdr:rowOff>
    </xdr:from>
    <xdr:to>
      <xdr:col>3</xdr:col>
      <xdr:colOff>2985556</xdr:colOff>
      <xdr:row>22</xdr:row>
      <xdr:rowOff>1244599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48074C90-5FEF-8740-AA00-5CE157508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703" y="52997099"/>
          <a:ext cx="2918553" cy="10541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</xdr:row>
      <xdr:rowOff>104775</xdr:rowOff>
    </xdr:from>
    <xdr:to>
      <xdr:col>2</xdr:col>
      <xdr:colOff>2695575</xdr:colOff>
      <xdr:row>25</xdr:row>
      <xdr:rowOff>949325</xdr:rowOff>
    </xdr:to>
    <xdr:sp macro="" textlink="">
      <xdr:nvSpPr>
        <xdr:cNvPr id="72" name="Picture 300" descr="22TMB top1000x750">
          <a:extLst>
            <a:ext uri="{FF2B5EF4-FFF2-40B4-BE49-F238E27FC236}">
              <a16:creationId xmlns:a16="http://schemas.microsoft.com/office/drawing/2014/main" id="{7533CC2A-7F03-4E43-A3A4-9C052FAEBFEF}"/>
            </a:ext>
          </a:extLst>
        </xdr:cNvPr>
        <xdr:cNvSpPr>
          <a:spLocks noChangeAspect="1" noChangeArrowheads="1"/>
        </xdr:cNvSpPr>
      </xdr:nvSpPr>
      <xdr:spPr bwMode="auto">
        <a:xfrm>
          <a:off x="2908300" y="375570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2695575</xdr:colOff>
      <xdr:row>26</xdr:row>
      <xdr:rowOff>600075</xdr:rowOff>
    </xdr:to>
    <xdr:sp macro="" textlink="">
      <xdr:nvSpPr>
        <xdr:cNvPr id="73" name="Picture 300" descr="22TMB top1000x750">
          <a:extLst>
            <a:ext uri="{FF2B5EF4-FFF2-40B4-BE49-F238E27FC236}">
              <a16:creationId xmlns:a16="http://schemas.microsoft.com/office/drawing/2014/main" id="{31CF4B3C-6F64-6849-9B3C-7FF32DADA0B8}"/>
            </a:ext>
          </a:extLst>
        </xdr:cNvPr>
        <xdr:cNvSpPr>
          <a:spLocks noChangeAspect="1" noChangeArrowheads="1"/>
        </xdr:cNvSpPr>
      </xdr:nvSpPr>
      <xdr:spPr bwMode="auto">
        <a:xfrm>
          <a:off x="2908300" y="3886200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42333</xdr:colOff>
      <xdr:row>23</xdr:row>
      <xdr:rowOff>42335</xdr:rowOff>
    </xdr:from>
    <xdr:to>
      <xdr:col>1</xdr:col>
      <xdr:colOff>1997258</xdr:colOff>
      <xdr:row>23</xdr:row>
      <xdr:rowOff>1406071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34EB53D0-29D4-A443-82B0-B59E69BF8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119" y="28998335"/>
          <a:ext cx="1954925" cy="1363736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26</xdr:row>
      <xdr:rowOff>63500</xdr:rowOff>
    </xdr:from>
    <xdr:to>
      <xdr:col>1</xdr:col>
      <xdr:colOff>1989666</xdr:colOff>
      <xdr:row>26</xdr:row>
      <xdr:rowOff>1451428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4F8D01D8-4794-6C47-B88D-3D480D5DD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703" y="32947429"/>
          <a:ext cx="1936749" cy="1387928"/>
        </a:xfrm>
        <a:prstGeom prst="rect">
          <a:avLst/>
        </a:prstGeom>
      </xdr:spPr>
    </xdr:pic>
    <xdr:clientData/>
  </xdr:twoCellAnchor>
  <xdr:twoCellAnchor editAs="oneCell">
    <xdr:from>
      <xdr:col>2</xdr:col>
      <xdr:colOff>23282</xdr:colOff>
      <xdr:row>23</xdr:row>
      <xdr:rowOff>76200</xdr:rowOff>
    </xdr:from>
    <xdr:to>
      <xdr:col>2</xdr:col>
      <xdr:colOff>2631905</xdr:colOff>
      <xdr:row>23</xdr:row>
      <xdr:rowOff>1460501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A94759C5-FF5A-C148-A6EA-74145967E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8882" y="29116867"/>
          <a:ext cx="2608623" cy="1384301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</xdr:colOff>
      <xdr:row>26</xdr:row>
      <xdr:rowOff>102618</xdr:rowOff>
    </xdr:from>
    <xdr:to>
      <xdr:col>2</xdr:col>
      <xdr:colOff>2628900</xdr:colOff>
      <xdr:row>26</xdr:row>
      <xdr:rowOff>1437219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8798CB3C-A369-E549-9107-52DBF153E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1583" y="33249618"/>
          <a:ext cx="2592917" cy="1334601"/>
        </a:xfrm>
        <a:prstGeom prst="rect">
          <a:avLst/>
        </a:prstGeom>
      </xdr:spPr>
    </xdr:pic>
    <xdr:clientData/>
  </xdr:twoCellAnchor>
  <xdr:twoCellAnchor editAs="oneCell">
    <xdr:from>
      <xdr:col>2</xdr:col>
      <xdr:colOff>44449</xdr:colOff>
      <xdr:row>24</xdr:row>
      <xdr:rowOff>50800</xdr:rowOff>
    </xdr:from>
    <xdr:to>
      <xdr:col>2</xdr:col>
      <xdr:colOff>2649998</xdr:colOff>
      <xdr:row>24</xdr:row>
      <xdr:rowOff>1337733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66051295-A94B-BE42-B6B2-4924AEB01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049" y="30564667"/>
          <a:ext cx="2605549" cy="1286933"/>
        </a:xfrm>
        <a:prstGeom prst="rect">
          <a:avLst/>
        </a:prstGeom>
      </xdr:spPr>
    </xdr:pic>
    <xdr:clientData/>
  </xdr:twoCellAnchor>
  <xdr:twoCellAnchor editAs="oneCell">
    <xdr:from>
      <xdr:col>2</xdr:col>
      <xdr:colOff>33866</xdr:colOff>
      <xdr:row>25</xdr:row>
      <xdr:rowOff>16934</xdr:rowOff>
    </xdr:from>
    <xdr:to>
      <xdr:col>2</xdr:col>
      <xdr:colOff>2669116</xdr:colOff>
      <xdr:row>25</xdr:row>
      <xdr:rowOff>1270000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E1E37E10-6F4D-C248-8B52-176DD6E98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6" y="31877001"/>
          <a:ext cx="2635250" cy="1253066"/>
        </a:xfrm>
        <a:prstGeom prst="rect">
          <a:avLst/>
        </a:prstGeom>
      </xdr:spPr>
    </xdr:pic>
    <xdr:clientData/>
  </xdr:twoCellAnchor>
  <xdr:twoCellAnchor editAs="oneCell">
    <xdr:from>
      <xdr:col>2</xdr:col>
      <xdr:colOff>33867</xdr:colOff>
      <xdr:row>22</xdr:row>
      <xdr:rowOff>16934</xdr:rowOff>
    </xdr:from>
    <xdr:to>
      <xdr:col>2</xdr:col>
      <xdr:colOff>2700866</xdr:colOff>
      <xdr:row>22</xdr:row>
      <xdr:rowOff>1375006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B2DD259D-0F3C-884E-AB3A-9507C2673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27643667"/>
          <a:ext cx="2666999" cy="1358072"/>
        </a:xfrm>
        <a:prstGeom prst="rect">
          <a:avLst/>
        </a:prstGeom>
      </xdr:spPr>
    </xdr:pic>
    <xdr:clientData/>
  </xdr:twoCellAnchor>
  <xdr:twoCellAnchor editAs="oneCell">
    <xdr:from>
      <xdr:col>3</xdr:col>
      <xdr:colOff>21803</xdr:colOff>
      <xdr:row>23</xdr:row>
      <xdr:rowOff>67731</xdr:rowOff>
    </xdr:from>
    <xdr:to>
      <xdr:col>3</xdr:col>
      <xdr:colOff>2945052</xdr:colOff>
      <xdr:row>23</xdr:row>
      <xdr:rowOff>1363132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20B7724-3E58-C44B-8F40-8DDBB705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736" y="29108398"/>
          <a:ext cx="2923249" cy="1295401"/>
        </a:xfrm>
        <a:prstGeom prst="rect">
          <a:avLst/>
        </a:prstGeom>
      </xdr:spPr>
    </xdr:pic>
    <xdr:clientData/>
  </xdr:twoCellAnchor>
  <xdr:twoCellAnchor editAs="oneCell">
    <xdr:from>
      <xdr:col>3</xdr:col>
      <xdr:colOff>34686</xdr:colOff>
      <xdr:row>24</xdr:row>
      <xdr:rowOff>42333</xdr:rowOff>
    </xdr:from>
    <xdr:to>
      <xdr:col>3</xdr:col>
      <xdr:colOff>2971800</xdr:colOff>
      <xdr:row>24</xdr:row>
      <xdr:rowOff>1330784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D330C76-4AD4-924D-9762-3F8E6C436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9619" y="30556200"/>
          <a:ext cx="2937114" cy="1288451"/>
        </a:xfrm>
        <a:prstGeom prst="rect">
          <a:avLst/>
        </a:prstGeom>
      </xdr:spPr>
    </xdr:pic>
    <xdr:clientData/>
  </xdr:twoCellAnchor>
  <xdr:twoCellAnchor editAs="oneCell">
    <xdr:from>
      <xdr:col>3</xdr:col>
      <xdr:colOff>64814</xdr:colOff>
      <xdr:row>25</xdr:row>
      <xdr:rowOff>76200</xdr:rowOff>
    </xdr:from>
    <xdr:to>
      <xdr:col>3</xdr:col>
      <xdr:colOff>2777067</xdr:colOff>
      <xdr:row>25</xdr:row>
      <xdr:rowOff>1266049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98EC976F-FD32-9F49-BC56-7DFBDCF5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9747" y="31936267"/>
          <a:ext cx="2712253" cy="1189849"/>
        </a:xfrm>
        <a:prstGeom prst="rect">
          <a:avLst/>
        </a:prstGeom>
      </xdr:spPr>
    </xdr:pic>
    <xdr:clientData/>
  </xdr:twoCellAnchor>
  <xdr:twoCellAnchor editAs="oneCell">
    <xdr:from>
      <xdr:col>3</xdr:col>
      <xdr:colOff>16934</xdr:colOff>
      <xdr:row>26</xdr:row>
      <xdr:rowOff>220072</xdr:rowOff>
    </xdr:from>
    <xdr:to>
      <xdr:col>3</xdr:col>
      <xdr:colOff>2937934</xdr:colOff>
      <xdr:row>26</xdr:row>
      <xdr:rowOff>1405467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29EE8F54-93E1-F04C-9065-E7DD05CB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1867" y="33367072"/>
          <a:ext cx="2921000" cy="1185395"/>
        </a:xfrm>
        <a:prstGeom prst="rect">
          <a:avLst/>
        </a:prstGeom>
      </xdr:spPr>
    </xdr:pic>
    <xdr:clientData/>
  </xdr:twoCellAnchor>
  <xdr:twoCellAnchor editAs="oneCell">
    <xdr:from>
      <xdr:col>2</xdr:col>
      <xdr:colOff>27518</xdr:colOff>
      <xdr:row>27</xdr:row>
      <xdr:rowOff>110067</xdr:rowOff>
    </xdr:from>
    <xdr:to>
      <xdr:col>2</xdr:col>
      <xdr:colOff>2659356</xdr:colOff>
      <xdr:row>27</xdr:row>
      <xdr:rowOff>1359820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B36FDA4C-EEDF-7A4D-B985-4780B1376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3118" y="34772600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42334</xdr:colOff>
      <xdr:row>29</xdr:row>
      <xdr:rowOff>52917</xdr:rowOff>
    </xdr:from>
    <xdr:to>
      <xdr:col>2</xdr:col>
      <xdr:colOff>2625896</xdr:colOff>
      <xdr:row>29</xdr:row>
      <xdr:rowOff>1259417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FFB5D803-BB99-3244-96CD-0EABD8122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7934" y="37416317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33867</xdr:colOff>
      <xdr:row>28</xdr:row>
      <xdr:rowOff>59267</xdr:rowOff>
    </xdr:from>
    <xdr:to>
      <xdr:col>2</xdr:col>
      <xdr:colOff>2641881</xdr:colOff>
      <xdr:row>28</xdr:row>
      <xdr:rowOff>1205073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7039219F-2C4A-E943-A3E8-775F0725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9467" y="36135734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30</xdr:row>
      <xdr:rowOff>84667</xdr:rowOff>
    </xdr:from>
    <xdr:to>
      <xdr:col>2</xdr:col>
      <xdr:colOff>2663371</xdr:colOff>
      <xdr:row>30</xdr:row>
      <xdr:rowOff>1232475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9F436179-7CF7-8245-9CC6-97D6BCCB8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38794267"/>
          <a:ext cx="2612571" cy="1147808"/>
        </a:xfrm>
        <a:prstGeom prst="rect">
          <a:avLst/>
        </a:prstGeom>
      </xdr:spPr>
    </xdr:pic>
    <xdr:clientData/>
  </xdr:twoCellAnchor>
  <xdr:twoCellAnchor editAs="oneCell">
    <xdr:from>
      <xdr:col>3</xdr:col>
      <xdr:colOff>8467</xdr:colOff>
      <xdr:row>30</xdr:row>
      <xdr:rowOff>67733</xdr:rowOff>
    </xdr:from>
    <xdr:to>
      <xdr:col>3</xdr:col>
      <xdr:colOff>2963147</xdr:colOff>
      <xdr:row>30</xdr:row>
      <xdr:rowOff>1233374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D2F6435-A8B2-8949-94E2-B7BBCA2E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400" y="38777333"/>
          <a:ext cx="2954680" cy="1165641"/>
        </a:xfrm>
        <a:prstGeom prst="rect">
          <a:avLst/>
        </a:prstGeom>
      </xdr:spPr>
    </xdr:pic>
    <xdr:clientData/>
  </xdr:twoCellAnchor>
  <xdr:twoCellAnchor editAs="oneCell">
    <xdr:from>
      <xdr:col>3</xdr:col>
      <xdr:colOff>8467</xdr:colOff>
      <xdr:row>29</xdr:row>
      <xdr:rowOff>34604</xdr:rowOff>
    </xdr:from>
    <xdr:to>
      <xdr:col>3</xdr:col>
      <xdr:colOff>2921001</xdr:colOff>
      <xdr:row>29</xdr:row>
      <xdr:rowOff>1301374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7C924261-58FF-4747-822B-8E42B2955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400" y="37398004"/>
          <a:ext cx="2912534" cy="1266770"/>
        </a:xfrm>
        <a:prstGeom prst="rect">
          <a:avLst/>
        </a:prstGeom>
      </xdr:spPr>
    </xdr:pic>
    <xdr:clientData/>
  </xdr:twoCellAnchor>
  <xdr:twoCellAnchor editAs="oneCell">
    <xdr:from>
      <xdr:col>3</xdr:col>
      <xdr:colOff>59267</xdr:colOff>
      <xdr:row>28</xdr:row>
      <xdr:rowOff>5951</xdr:rowOff>
    </xdr:from>
    <xdr:to>
      <xdr:col>3</xdr:col>
      <xdr:colOff>2895600</xdr:colOff>
      <xdr:row>28</xdr:row>
      <xdr:rowOff>1226040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21FEFB8A-5D93-8B4B-934B-A654338F7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200" y="36082418"/>
          <a:ext cx="2836333" cy="1220089"/>
        </a:xfrm>
        <a:prstGeom prst="rect">
          <a:avLst/>
        </a:prstGeom>
      </xdr:spPr>
    </xdr:pic>
    <xdr:clientData/>
  </xdr:twoCellAnchor>
  <xdr:twoCellAnchor editAs="oneCell">
    <xdr:from>
      <xdr:col>3</xdr:col>
      <xdr:colOff>50801</xdr:colOff>
      <xdr:row>27</xdr:row>
      <xdr:rowOff>110067</xdr:rowOff>
    </xdr:from>
    <xdr:to>
      <xdr:col>3</xdr:col>
      <xdr:colOff>2942167</xdr:colOff>
      <xdr:row>27</xdr:row>
      <xdr:rowOff>1339709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165618A7-9EA5-704D-8628-50D0BB169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5734" y="34772600"/>
          <a:ext cx="2891366" cy="12296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85725</xdr:rowOff>
    </xdr:from>
    <xdr:to>
      <xdr:col>2</xdr:col>
      <xdr:colOff>2695575</xdr:colOff>
      <xdr:row>4</xdr:row>
      <xdr:rowOff>1333500</xdr:rowOff>
    </xdr:to>
    <xdr:pic>
      <xdr:nvPicPr>
        <xdr:cNvPr id="8199" name="Obraz 19">
          <a:extLst>
            <a:ext uri="{FF2B5EF4-FFF2-40B4-BE49-F238E27FC236}">
              <a16:creationId xmlns:a16="http://schemas.microsoft.com/office/drawing/2014/main" id="{00000000-0008-0000-0600-00000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245745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</xdr:row>
      <xdr:rowOff>130175</xdr:rowOff>
    </xdr:from>
    <xdr:to>
      <xdr:col>3</xdr:col>
      <xdr:colOff>22225</xdr:colOff>
      <xdr:row>6</xdr:row>
      <xdr:rowOff>1435100</xdr:rowOff>
    </xdr:to>
    <xdr:pic>
      <xdr:nvPicPr>
        <xdr:cNvPr id="8200" name="Picture 201" descr="10RT top1000x750">
          <a:extLst>
            <a:ext uri="{FF2B5EF4-FFF2-40B4-BE49-F238E27FC236}">
              <a16:creationId xmlns:a16="http://schemas.microsoft.com/office/drawing/2014/main" id="{00000000-0008-0000-0600-00000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8245475"/>
          <a:ext cx="26892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2028825</xdr:colOff>
      <xdr:row>8</xdr:row>
      <xdr:rowOff>76200</xdr:rowOff>
    </xdr:from>
    <xdr:to>
      <xdr:col>2</xdr:col>
      <xdr:colOff>2676525</xdr:colOff>
      <xdr:row>8</xdr:row>
      <xdr:rowOff>1400175</xdr:rowOff>
    </xdr:to>
    <xdr:pic>
      <xdr:nvPicPr>
        <xdr:cNvPr id="8201" name="Picture 275" descr="22BT top1000x750">
          <a:extLst>
            <a:ext uri="{FF2B5EF4-FFF2-40B4-BE49-F238E27FC236}">
              <a16:creationId xmlns:a16="http://schemas.microsoft.com/office/drawing/2014/main" id="{00000000-0008-0000-0600-00000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5600" y="14297025"/>
          <a:ext cx="26765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2028825</xdr:colOff>
      <xdr:row>12</xdr:row>
      <xdr:rowOff>28575</xdr:rowOff>
    </xdr:from>
    <xdr:to>
      <xdr:col>2</xdr:col>
      <xdr:colOff>2657475</xdr:colOff>
      <xdr:row>12</xdr:row>
      <xdr:rowOff>1371600</xdr:rowOff>
    </xdr:to>
    <xdr:pic>
      <xdr:nvPicPr>
        <xdr:cNvPr id="8202" name="Picture 200" descr="10R top1000x750">
          <a:extLst>
            <a:ext uri="{FF2B5EF4-FFF2-40B4-BE49-F238E27FC236}">
              <a16:creationId xmlns:a16="http://schemas.microsoft.com/office/drawing/2014/main" id="{00000000-0008-0000-0600-00000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92425" y="26431875"/>
          <a:ext cx="26606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2009775</xdr:colOff>
      <xdr:row>13</xdr:row>
      <xdr:rowOff>142875</xdr:rowOff>
    </xdr:from>
    <xdr:to>
      <xdr:col>2</xdr:col>
      <xdr:colOff>2657475</xdr:colOff>
      <xdr:row>13</xdr:row>
      <xdr:rowOff>1371600</xdr:rowOff>
    </xdr:to>
    <xdr:pic>
      <xdr:nvPicPr>
        <xdr:cNvPr id="8203" name="Obraz 23">
          <a:extLst>
            <a:ext uri="{FF2B5EF4-FFF2-40B4-BE49-F238E27FC236}">
              <a16:creationId xmlns:a16="http://schemas.microsoft.com/office/drawing/2014/main" id="{00000000-0008-0000-0600-00000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6555700"/>
          <a:ext cx="26765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58420</xdr:colOff>
      <xdr:row>15</xdr:row>
      <xdr:rowOff>121920</xdr:rowOff>
    </xdr:from>
    <xdr:to>
      <xdr:col>2</xdr:col>
      <xdr:colOff>2661920</xdr:colOff>
      <xdr:row>15</xdr:row>
      <xdr:rowOff>1388745</xdr:rowOff>
    </xdr:to>
    <xdr:pic>
      <xdr:nvPicPr>
        <xdr:cNvPr id="8204" name="Picture 287" descr="22RB top1000x750">
          <a:extLst>
            <a:ext uri="{FF2B5EF4-FFF2-40B4-BE49-F238E27FC236}">
              <a16:creationId xmlns:a16="http://schemas.microsoft.com/office/drawing/2014/main" id="{00000000-0008-0000-0600-00000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4020" y="35681920"/>
          <a:ext cx="26035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17</xdr:row>
      <xdr:rowOff>47625</xdr:rowOff>
    </xdr:from>
    <xdr:to>
      <xdr:col>2</xdr:col>
      <xdr:colOff>2581275</xdr:colOff>
      <xdr:row>17</xdr:row>
      <xdr:rowOff>1323975</xdr:rowOff>
    </xdr:to>
    <xdr:pic>
      <xdr:nvPicPr>
        <xdr:cNvPr id="8205" name="Picture 276" descr="22K top1000x750">
          <a:extLst>
            <a:ext uri="{FF2B5EF4-FFF2-40B4-BE49-F238E27FC236}">
              <a16:creationId xmlns:a16="http://schemas.microsoft.com/office/drawing/2014/main" id="{00000000-0008-0000-0600-00000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5" y="37128450"/>
          <a:ext cx="25717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18</xdr:row>
      <xdr:rowOff>76200</xdr:rowOff>
    </xdr:from>
    <xdr:to>
      <xdr:col>2</xdr:col>
      <xdr:colOff>2600325</xdr:colOff>
      <xdr:row>18</xdr:row>
      <xdr:rowOff>1333500</xdr:rowOff>
    </xdr:to>
    <xdr:pic>
      <xdr:nvPicPr>
        <xdr:cNvPr id="8207" name="Picture 298" descr="22TK top1000x750">
          <a:extLst>
            <a:ext uri="{FF2B5EF4-FFF2-40B4-BE49-F238E27FC236}">
              <a16:creationId xmlns:a16="http://schemas.microsoft.com/office/drawing/2014/main" id="{00000000-0008-0000-0600-00000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05125" y="39976425"/>
          <a:ext cx="25908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2009775</xdr:colOff>
      <xdr:row>21</xdr:row>
      <xdr:rowOff>76200</xdr:rowOff>
    </xdr:from>
    <xdr:to>
      <xdr:col>2</xdr:col>
      <xdr:colOff>2600325</xdr:colOff>
      <xdr:row>21</xdr:row>
      <xdr:rowOff>1323975</xdr:rowOff>
    </xdr:to>
    <xdr:pic>
      <xdr:nvPicPr>
        <xdr:cNvPr id="8209" name="Picture 272" descr="22BK top1000x750">
          <a:extLst>
            <a:ext uri="{FF2B5EF4-FFF2-40B4-BE49-F238E27FC236}">
              <a16:creationId xmlns:a16="http://schemas.microsoft.com/office/drawing/2014/main" id="{00000000-0008-0000-0600-00001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48434625"/>
          <a:ext cx="26193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21771</xdr:colOff>
      <xdr:row>20</xdr:row>
      <xdr:rowOff>104775</xdr:rowOff>
    </xdr:from>
    <xdr:to>
      <xdr:col>2</xdr:col>
      <xdr:colOff>2653846</xdr:colOff>
      <xdr:row>20</xdr:row>
      <xdr:rowOff>1333500</xdr:rowOff>
    </xdr:to>
    <xdr:pic>
      <xdr:nvPicPr>
        <xdr:cNvPr id="8211" name="Picture 289" descr="22RK top1000x750">
          <a:extLst>
            <a:ext uri="{FF2B5EF4-FFF2-40B4-BE49-F238E27FC236}">
              <a16:creationId xmlns:a16="http://schemas.microsoft.com/office/drawing/2014/main" id="{00000000-0008-0000-0600-00001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5557" y="24842561"/>
          <a:ext cx="26320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</xdr:row>
      <xdr:rowOff>76200</xdr:rowOff>
    </xdr:from>
    <xdr:to>
      <xdr:col>1</xdr:col>
      <xdr:colOff>1990725</xdr:colOff>
      <xdr:row>4</xdr:row>
      <xdr:rowOff>1362075</xdr:rowOff>
    </xdr:to>
    <xdr:pic>
      <xdr:nvPicPr>
        <xdr:cNvPr id="8213" name="Picture 265" descr="27T bok1000x750">
          <a:extLst>
            <a:ext uri="{FF2B5EF4-FFF2-40B4-BE49-F238E27FC236}">
              <a16:creationId xmlns:a16="http://schemas.microsoft.com/office/drawing/2014/main" id="{00000000-0008-0000-0600-00001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2447925"/>
          <a:ext cx="19621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</xdr:row>
      <xdr:rowOff>47625</xdr:rowOff>
    </xdr:from>
    <xdr:to>
      <xdr:col>1</xdr:col>
      <xdr:colOff>1990725</xdr:colOff>
      <xdr:row>6</xdr:row>
      <xdr:rowOff>1419225</xdr:rowOff>
    </xdr:to>
    <xdr:pic>
      <xdr:nvPicPr>
        <xdr:cNvPr id="8215" name="Picture 264" descr="27RT bok1000x750">
          <a:extLst>
            <a:ext uri="{FF2B5EF4-FFF2-40B4-BE49-F238E27FC236}">
              <a16:creationId xmlns:a16="http://schemas.microsoft.com/office/drawing/2014/main" id="{00000000-0008-0000-0600-00001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8172450"/>
          <a:ext cx="19526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47625</xdr:rowOff>
    </xdr:from>
    <xdr:to>
      <xdr:col>1</xdr:col>
      <xdr:colOff>1981200</xdr:colOff>
      <xdr:row>8</xdr:row>
      <xdr:rowOff>1485900</xdr:rowOff>
    </xdr:to>
    <xdr:pic>
      <xdr:nvPicPr>
        <xdr:cNvPr id="8217" name="Picture 261" descr="27BT bok1000x750">
          <a:extLst>
            <a:ext uri="{FF2B5EF4-FFF2-40B4-BE49-F238E27FC236}">
              <a16:creationId xmlns:a16="http://schemas.microsoft.com/office/drawing/2014/main" id="{00000000-0008-0000-0600-00001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5350" y="14268450"/>
          <a:ext cx="1952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12</xdr:row>
      <xdr:rowOff>85725</xdr:rowOff>
    </xdr:from>
    <xdr:to>
      <xdr:col>1</xdr:col>
      <xdr:colOff>1990725</xdr:colOff>
      <xdr:row>12</xdr:row>
      <xdr:rowOff>1485900</xdr:rowOff>
    </xdr:to>
    <xdr:pic>
      <xdr:nvPicPr>
        <xdr:cNvPr id="8219" name="Picture 262" descr="27R bok1000x750">
          <a:extLst>
            <a:ext uri="{FF2B5EF4-FFF2-40B4-BE49-F238E27FC236}">
              <a16:creationId xmlns:a16="http://schemas.microsoft.com/office/drawing/2014/main" id="{00000000-0008-0000-0600-00001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23450550"/>
          <a:ext cx="19526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13</xdr:row>
      <xdr:rowOff>66675</xdr:rowOff>
    </xdr:from>
    <xdr:to>
      <xdr:col>1</xdr:col>
      <xdr:colOff>1971675</xdr:colOff>
      <xdr:row>13</xdr:row>
      <xdr:rowOff>1457325</xdr:rowOff>
    </xdr:to>
    <xdr:pic>
      <xdr:nvPicPr>
        <xdr:cNvPr id="8221" name="Picture 260" descr="27B bok1000x750">
          <a:extLst>
            <a:ext uri="{FF2B5EF4-FFF2-40B4-BE49-F238E27FC236}">
              <a16:creationId xmlns:a16="http://schemas.microsoft.com/office/drawing/2014/main" id="{00000000-0008-0000-0600-00001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" y="26479500"/>
          <a:ext cx="19240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</xdr:row>
      <xdr:rowOff>76200</xdr:rowOff>
    </xdr:from>
    <xdr:to>
      <xdr:col>1</xdr:col>
      <xdr:colOff>1990725</xdr:colOff>
      <xdr:row>15</xdr:row>
      <xdr:rowOff>1485900</xdr:rowOff>
    </xdr:to>
    <xdr:pic>
      <xdr:nvPicPr>
        <xdr:cNvPr id="8223" name="Picture 263" descr="27RB bok1000x750">
          <a:extLst>
            <a:ext uri="{FF2B5EF4-FFF2-40B4-BE49-F238E27FC236}">
              <a16:creationId xmlns:a16="http://schemas.microsoft.com/office/drawing/2014/main" id="{00000000-0008-0000-0600-00001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" y="32585025"/>
          <a:ext cx="19526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</xdr:colOff>
      <xdr:row>14</xdr:row>
      <xdr:rowOff>101600</xdr:rowOff>
    </xdr:from>
    <xdr:to>
      <xdr:col>2</xdr:col>
      <xdr:colOff>2652970</xdr:colOff>
      <xdr:row>14</xdr:row>
      <xdr:rowOff>1452880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EB6CF854-137C-8A4D-A515-EAB036CA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6080" y="32613600"/>
          <a:ext cx="2622490" cy="135128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</xdr:row>
      <xdr:rowOff>101600</xdr:rowOff>
    </xdr:from>
    <xdr:to>
      <xdr:col>2</xdr:col>
      <xdr:colOff>2664691</xdr:colOff>
      <xdr:row>6</xdr:row>
      <xdr:rowOff>12700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E20EB898-C4C2-8C4A-8409-B731F6064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0" y="52832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7</xdr:row>
      <xdr:rowOff>88900</xdr:rowOff>
    </xdr:from>
    <xdr:to>
      <xdr:col>2</xdr:col>
      <xdr:colOff>2654300</xdr:colOff>
      <xdr:row>7</xdr:row>
      <xdr:rowOff>1511300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31B2CC4F-D93E-5B49-8EAB-297D774FA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12522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</xdr:colOff>
      <xdr:row>10</xdr:row>
      <xdr:rowOff>127000</xdr:rowOff>
    </xdr:from>
    <xdr:to>
      <xdr:col>2</xdr:col>
      <xdr:colOff>2669491</xdr:colOff>
      <xdr:row>10</xdr:row>
      <xdr:rowOff>1422399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41F86CD2-265E-2A49-A73B-27095A2DE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20434300"/>
          <a:ext cx="2580591" cy="12953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9</xdr:row>
      <xdr:rowOff>139700</xdr:rowOff>
    </xdr:from>
    <xdr:to>
      <xdr:col>2</xdr:col>
      <xdr:colOff>2667000</xdr:colOff>
      <xdr:row>9</xdr:row>
      <xdr:rowOff>1498599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D7587A77-D582-D748-85F8-A1BFEAF31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173990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</xdr:row>
      <xdr:rowOff>101600</xdr:rowOff>
    </xdr:from>
    <xdr:to>
      <xdr:col>2</xdr:col>
      <xdr:colOff>2634989</xdr:colOff>
      <xdr:row>11</xdr:row>
      <xdr:rowOff>1447799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E3D12D32-2817-434E-ACE5-DE7DA6E01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234569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16</xdr:row>
      <xdr:rowOff>101600</xdr:rowOff>
    </xdr:from>
    <xdr:to>
      <xdr:col>2</xdr:col>
      <xdr:colOff>2611910</xdr:colOff>
      <xdr:row>16</xdr:row>
      <xdr:rowOff>1379199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2CD25F80-3FF6-0043-BA1D-93848711B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400" y="386969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19</xdr:row>
      <xdr:rowOff>101600</xdr:rowOff>
    </xdr:from>
    <xdr:to>
      <xdr:col>2</xdr:col>
      <xdr:colOff>2651991</xdr:colOff>
      <xdr:row>19</xdr:row>
      <xdr:rowOff>1397000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9CA36899-89D6-5743-BFC3-C3EAD0223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458597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4</xdr:row>
      <xdr:rowOff>114300</xdr:rowOff>
    </xdr:from>
    <xdr:to>
      <xdr:col>3</xdr:col>
      <xdr:colOff>2870200</xdr:colOff>
      <xdr:row>4</xdr:row>
      <xdr:rowOff>1203845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94E15E0A-C11B-4A49-9415-E4DE8D45E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2476500"/>
          <a:ext cx="2844800" cy="108954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5</xdr:row>
      <xdr:rowOff>76200</xdr:rowOff>
    </xdr:from>
    <xdr:to>
      <xdr:col>3</xdr:col>
      <xdr:colOff>2921000</xdr:colOff>
      <xdr:row>5</xdr:row>
      <xdr:rowOff>1165745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9B6F84C4-00F9-7243-81C2-F7CB2C5D3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6900" y="5257800"/>
          <a:ext cx="2844800" cy="108954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</xdr:row>
      <xdr:rowOff>177800</xdr:rowOff>
    </xdr:from>
    <xdr:to>
      <xdr:col>4</xdr:col>
      <xdr:colOff>1</xdr:colOff>
      <xdr:row>6</xdr:row>
      <xdr:rowOff>1303509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A85E54C0-F66F-804A-A1B0-79F72738B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6900" y="8293100"/>
          <a:ext cx="2921001" cy="1125709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9</xdr:row>
      <xdr:rowOff>165100</xdr:rowOff>
    </xdr:from>
    <xdr:to>
      <xdr:col>4</xdr:col>
      <xdr:colOff>230</xdr:colOff>
      <xdr:row>9</xdr:row>
      <xdr:rowOff>1298094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id="{F57FACCF-AD84-894F-9875-C2CE99236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200" y="17424400"/>
          <a:ext cx="2933930" cy="1132994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10</xdr:row>
      <xdr:rowOff>177800</xdr:rowOff>
    </xdr:from>
    <xdr:to>
      <xdr:col>3</xdr:col>
      <xdr:colOff>2946092</xdr:colOff>
      <xdr:row>10</xdr:row>
      <xdr:rowOff>1295400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9178DDE7-6D75-4E40-A2F9-4E38E962D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20485100"/>
          <a:ext cx="2920692" cy="111760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11</xdr:row>
      <xdr:rowOff>165100</xdr:rowOff>
    </xdr:from>
    <xdr:to>
      <xdr:col>3</xdr:col>
      <xdr:colOff>2971492</xdr:colOff>
      <xdr:row>11</xdr:row>
      <xdr:rowOff>1282700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67924783-AAB9-EE46-B990-DE606A707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0" y="23520400"/>
          <a:ext cx="2920692" cy="11176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12</xdr:row>
      <xdr:rowOff>114300</xdr:rowOff>
    </xdr:from>
    <xdr:to>
      <xdr:col>4</xdr:col>
      <xdr:colOff>3041</xdr:colOff>
      <xdr:row>12</xdr:row>
      <xdr:rowOff>1257300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35B925AC-B795-1747-98D9-E615118A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800" y="26517600"/>
          <a:ext cx="2962141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13</xdr:row>
      <xdr:rowOff>215900</xdr:rowOff>
    </xdr:from>
    <xdr:to>
      <xdr:col>3</xdr:col>
      <xdr:colOff>2907188</xdr:colOff>
      <xdr:row>13</xdr:row>
      <xdr:rowOff>1320800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1634C015-F1AE-374C-A4C3-8FCD1173C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200" y="29667200"/>
          <a:ext cx="2843688" cy="11049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14</xdr:row>
      <xdr:rowOff>177800</xdr:rowOff>
    </xdr:from>
    <xdr:to>
      <xdr:col>3</xdr:col>
      <xdr:colOff>2950497</xdr:colOff>
      <xdr:row>14</xdr:row>
      <xdr:rowOff>1282700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4B627933-1706-1443-AF00-5EEFBBB0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200" y="32677100"/>
          <a:ext cx="2886997" cy="11049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2971800</xdr:colOff>
      <xdr:row>17</xdr:row>
      <xdr:rowOff>1172801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4DFC673D-CC6E-2E44-8127-739D9D00E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00" y="40119300"/>
          <a:ext cx="2971800" cy="117280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</xdr:row>
      <xdr:rowOff>203200</xdr:rowOff>
    </xdr:from>
    <xdr:to>
      <xdr:col>3</xdr:col>
      <xdr:colOff>2972030</xdr:colOff>
      <xdr:row>8</xdr:row>
      <xdr:rowOff>1336194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E2169A64-81F6-C341-B990-EAD0BF6A3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800" y="14414500"/>
          <a:ext cx="2933930" cy="1132994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7</xdr:row>
      <xdr:rowOff>177800</xdr:rowOff>
    </xdr:from>
    <xdr:to>
      <xdr:col>3</xdr:col>
      <xdr:colOff>2971801</xdr:colOff>
      <xdr:row>7</xdr:row>
      <xdr:rowOff>1303509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A5320C0A-0A88-2F40-BF7A-88E4006E3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500" y="11341100"/>
          <a:ext cx="2921001" cy="1125709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15</xdr:row>
      <xdr:rowOff>165100</xdr:rowOff>
    </xdr:from>
    <xdr:to>
      <xdr:col>3</xdr:col>
      <xdr:colOff>2928923</xdr:colOff>
      <xdr:row>15</xdr:row>
      <xdr:rowOff>1283058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556F5E33-BE0C-EC46-B40B-6E6027C3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6100" y="35712400"/>
          <a:ext cx="2903523" cy="1117958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241300</xdr:rowOff>
    </xdr:from>
    <xdr:to>
      <xdr:col>3</xdr:col>
      <xdr:colOff>2889858</xdr:colOff>
      <xdr:row>16</xdr:row>
      <xdr:rowOff>1354184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C97D6F10-C5E2-FD45-B212-008BE0BD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3400" y="38836600"/>
          <a:ext cx="2877158" cy="1112884"/>
        </a:xfrm>
        <a:prstGeom prst="rect">
          <a:avLst/>
        </a:prstGeom>
      </xdr:spPr>
    </xdr:pic>
    <xdr:clientData/>
  </xdr:twoCellAnchor>
  <xdr:twoCellAnchor editAs="oneCell">
    <xdr:from>
      <xdr:col>3</xdr:col>
      <xdr:colOff>67003</xdr:colOff>
      <xdr:row>21</xdr:row>
      <xdr:rowOff>243404</xdr:rowOff>
    </xdr:from>
    <xdr:to>
      <xdr:col>4</xdr:col>
      <xdr:colOff>3299</xdr:colOff>
      <xdr:row>21</xdr:row>
      <xdr:rowOff>1282700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CFFAEDFB-F31D-BE48-8D65-4A1584C9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703" y="51640304"/>
          <a:ext cx="2933496" cy="1039296"/>
        </a:xfrm>
        <a:prstGeom prst="rect">
          <a:avLst/>
        </a:prstGeom>
      </xdr:spPr>
    </xdr:pic>
    <xdr:clientData/>
  </xdr:twoCellAnchor>
  <xdr:twoCellAnchor editAs="oneCell">
    <xdr:from>
      <xdr:col>3</xdr:col>
      <xdr:colOff>67003</xdr:colOff>
      <xdr:row>20</xdr:row>
      <xdr:rowOff>253999</xdr:rowOff>
    </xdr:from>
    <xdr:to>
      <xdr:col>3</xdr:col>
      <xdr:colOff>2946951</xdr:colOff>
      <xdr:row>20</xdr:row>
      <xdr:rowOff>1282699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DE7F7D9C-48AD-964C-9F62-28781E744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703" y="48831499"/>
          <a:ext cx="2879948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54303</xdr:colOff>
      <xdr:row>18</xdr:row>
      <xdr:rowOff>255895</xdr:rowOff>
    </xdr:from>
    <xdr:to>
      <xdr:col>3</xdr:col>
      <xdr:colOff>2945679</xdr:colOff>
      <xdr:row>18</xdr:row>
      <xdr:rowOff>1295399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90DED172-A224-F546-A511-B6C5CC63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5003" y="43194595"/>
          <a:ext cx="2891376" cy="103950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19</xdr:row>
      <xdr:rowOff>241299</xdr:rowOff>
    </xdr:from>
    <xdr:to>
      <xdr:col>4</xdr:col>
      <xdr:colOff>21456</xdr:colOff>
      <xdr:row>19</xdr:row>
      <xdr:rowOff>1295398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5B12A9D2-2ED8-E841-A640-74663D083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800" y="45999399"/>
          <a:ext cx="2980556" cy="1054099"/>
        </a:xfrm>
        <a:prstGeom prst="rect">
          <a:avLst/>
        </a:prstGeom>
      </xdr:spPr>
    </xdr:pic>
    <xdr:clientData/>
  </xdr:twoCellAnchor>
  <xdr:twoCellAnchor editAs="oneCell">
    <xdr:from>
      <xdr:col>3</xdr:col>
      <xdr:colOff>28903</xdr:colOff>
      <xdr:row>22</xdr:row>
      <xdr:rowOff>165100</xdr:rowOff>
    </xdr:from>
    <xdr:to>
      <xdr:col>3</xdr:col>
      <xdr:colOff>2939429</xdr:colOff>
      <xdr:row>22</xdr:row>
      <xdr:rowOff>1206500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BE9B9714-C0EE-8C45-9A4E-E2987B62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9603" y="54381400"/>
          <a:ext cx="2910526" cy="1041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23</xdr:row>
      <xdr:rowOff>104775</xdr:rowOff>
    </xdr:from>
    <xdr:to>
      <xdr:col>2</xdr:col>
      <xdr:colOff>2695575</xdr:colOff>
      <xdr:row>26</xdr:row>
      <xdr:rowOff>1395639</xdr:rowOff>
    </xdr:to>
    <xdr:sp macro="" textlink="">
      <xdr:nvSpPr>
        <xdr:cNvPr id="46" name="Picture 300" descr="22TMB top1000x750">
          <a:extLst>
            <a:ext uri="{FF2B5EF4-FFF2-40B4-BE49-F238E27FC236}">
              <a16:creationId xmlns:a16="http://schemas.microsoft.com/office/drawing/2014/main" id="{F69BBC29-EA6D-6048-98AB-E065AEE296C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9098875"/>
          <a:ext cx="2657475" cy="366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2695575</xdr:colOff>
      <xdr:row>27</xdr:row>
      <xdr:rowOff>327933</xdr:rowOff>
    </xdr:to>
    <xdr:sp macro="" textlink="">
      <xdr:nvSpPr>
        <xdr:cNvPr id="48" name="Picture 300" descr="22TMB top1000x750">
          <a:extLst>
            <a:ext uri="{FF2B5EF4-FFF2-40B4-BE49-F238E27FC236}">
              <a16:creationId xmlns:a16="http://schemas.microsoft.com/office/drawing/2014/main" id="{B42FC1A0-9859-8E40-B897-12CB2620A531}"/>
            </a:ext>
          </a:extLst>
        </xdr:cNvPr>
        <xdr:cNvSpPr>
          <a:spLocks noChangeAspect="1" noChangeArrowheads="1"/>
        </xdr:cNvSpPr>
      </xdr:nvSpPr>
      <xdr:spPr bwMode="auto">
        <a:xfrm>
          <a:off x="2933700" y="30467300"/>
          <a:ext cx="2657475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42333</xdr:colOff>
      <xdr:row>23</xdr:row>
      <xdr:rowOff>42335</xdr:rowOff>
    </xdr:from>
    <xdr:to>
      <xdr:col>1</xdr:col>
      <xdr:colOff>1997258</xdr:colOff>
      <xdr:row>23</xdr:row>
      <xdr:rowOff>1270000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3224031D-8E70-884E-9485-9CD63940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119" y="28998335"/>
          <a:ext cx="1954925" cy="1227665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26</xdr:row>
      <xdr:rowOff>63500</xdr:rowOff>
    </xdr:from>
    <xdr:to>
      <xdr:col>1</xdr:col>
      <xdr:colOff>1989666</xdr:colOff>
      <xdr:row>26</xdr:row>
      <xdr:rowOff>1424213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03E35C41-FF49-0D48-A0D7-5393D36C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703" y="32865786"/>
          <a:ext cx="1936749" cy="1360713"/>
        </a:xfrm>
        <a:prstGeom prst="rect">
          <a:avLst/>
        </a:prstGeom>
      </xdr:spPr>
    </xdr:pic>
    <xdr:clientData/>
  </xdr:twoCellAnchor>
  <xdr:twoCellAnchor editAs="oneCell">
    <xdr:from>
      <xdr:col>2</xdr:col>
      <xdr:colOff>31748</xdr:colOff>
      <xdr:row>23</xdr:row>
      <xdr:rowOff>27214</xdr:rowOff>
    </xdr:from>
    <xdr:to>
      <xdr:col>2</xdr:col>
      <xdr:colOff>2640371</xdr:colOff>
      <xdr:row>23</xdr:row>
      <xdr:rowOff>1251857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1B012F79-C188-1B4E-8A17-08ECC6EB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5534" y="28983214"/>
          <a:ext cx="2608623" cy="1224643"/>
        </a:xfrm>
        <a:prstGeom prst="rect">
          <a:avLst/>
        </a:prstGeom>
      </xdr:spPr>
    </xdr:pic>
    <xdr:clientData/>
  </xdr:twoCellAnchor>
  <xdr:twoCellAnchor editAs="oneCell">
    <xdr:from>
      <xdr:col>2</xdr:col>
      <xdr:colOff>46868</xdr:colOff>
      <xdr:row>26</xdr:row>
      <xdr:rowOff>72983</xdr:rowOff>
    </xdr:from>
    <xdr:to>
      <xdr:col>2</xdr:col>
      <xdr:colOff>2639785</xdr:colOff>
      <xdr:row>26</xdr:row>
      <xdr:rowOff>1407584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42E6DF22-2A45-3F43-9A34-9A3E64890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0654" y="32875269"/>
          <a:ext cx="2592917" cy="1334601"/>
        </a:xfrm>
        <a:prstGeom prst="rect">
          <a:avLst/>
        </a:prstGeom>
      </xdr:spPr>
    </xdr:pic>
    <xdr:clientData/>
  </xdr:twoCellAnchor>
  <xdr:twoCellAnchor editAs="oneCell">
    <xdr:from>
      <xdr:col>2</xdr:col>
      <xdr:colOff>28726</xdr:colOff>
      <xdr:row>24</xdr:row>
      <xdr:rowOff>30239</xdr:rowOff>
    </xdr:from>
    <xdr:to>
      <xdr:col>2</xdr:col>
      <xdr:colOff>2634275</xdr:colOff>
      <xdr:row>24</xdr:row>
      <xdr:rowOff>1251858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D2FF7F16-6974-D14D-9CBE-CD51E5CFB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512" y="30265310"/>
          <a:ext cx="2605549" cy="1221619"/>
        </a:xfrm>
        <a:prstGeom prst="rect">
          <a:avLst/>
        </a:prstGeom>
      </xdr:spPr>
    </xdr:pic>
    <xdr:clientData/>
  </xdr:twoCellAnchor>
  <xdr:twoCellAnchor editAs="oneCell">
    <xdr:from>
      <xdr:col>2</xdr:col>
      <xdr:colOff>27215</xdr:colOff>
      <xdr:row>25</xdr:row>
      <xdr:rowOff>24191</xdr:rowOff>
    </xdr:from>
    <xdr:to>
      <xdr:col>2</xdr:col>
      <xdr:colOff>2662465</xdr:colOff>
      <xdr:row>26</xdr:row>
      <xdr:rowOff>28726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51D59327-BB70-7D43-BB27-D7A9B98F2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1" y="31529262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22</xdr:row>
      <xdr:rowOff>27214</xdr:rowOff>
    </xdr:from>
    <xdr:to>
      <xdr:col>2</xdr:col>
      <xdr:colOff>2694213</xdr:colOff>
      <xdr:row>22</xdr:row>
      <xdr:rowOff>1385286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E9CE6F46-CA5B-7545-822B-56FA612D5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1000" y="27577143"/>
          <a:ext cx="2666999" cy="1358072"/>
        </a:xfrm>
        <a:prstGeom prst="rect">
          <a:avLst/>
        </a:prstGeom>
      </xdr:spPr>
    </xdr:pic>
    <xdr:clientData/>
  </xdr:twoCellAnchor>
  <xdr:twoCellAnchor editAs="oneCell">
    <xdr:from>
      <xdr:col>3</xdr:col>
      <xdr:colOff>74281</xdr:colOff>
      <xdr:row>23</xdr:row>
      <xdr:rowOff>68188</xdr:rowOff>
    </xdr:from>
    <xdr:to>
      <xdr:col>3</xdr:col>
      <xdr:colOff>2730501</xdr:colOff>
      <xdr:row>23</xdr:row>
      <xdr:rowOff>1233715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CDE80DE-4489-A746-8B7A-8386C37D4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1352" y="29024188"/>
          <a:ext cx="2656220" cy="1165527"/>
        </a:xfrm>
        <a:prstGeom prst="rect">
          <a:avLst/>
        </a:prstGeom>
      </xdr:spPr>
    </xdr:pic>
    <xdr:clientData/>
  </xdr:twoCellAnchor>
  <xdr:twoCellAnchor editAs="oneCell">
    <xdr:from>
      <xdr:col>3</xdr:col>
      <xdr:colOff>83796</xdr:colOff>
      <xdr:row>24</xdr:row>
      <xdr:rowOff>72572</xdr:rowOff>
    </xdr:from>
    <xdr:to>
      <xdr:col>3</xdr:col>
      <xdr:colOff>2748643</xdr:colOff>
      <xdr:row>24</xdr:row>
      <xdr:rowOff>1237395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D4EA7B7-1237-D944-BEBA-750E5599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0867" y="30307643"/>
          <a:ext cx="2664847" cy="1164823"/>
        </a:xfrm>
        <a:prstGeom prst="rect">
          <a:avLst/>
        </a:prstGeom>
      </xdr:spPr>
    </xdr:pic>
    <xdr:clientData/>
  </xdr:twoCellAnchor>
  <xdr:twoCellAnchor editAs="oneCell">
    <xdr:from>
      <xdr:col>3</xdr:col>
      <xdr:colOff>18144</xdr:colOff>
      <xdr:row>25</xdr:row>
      <xdr:rowOff>1344</xdr:rowOff>
    </xdr:from>
    <xdr:to>
      <xdr:col>3</xdr:col>
      <xdr:colOff>2875644</xdr:colOff>
      <xdr:row>25</xdr:row>
      <xdr:rowOff>1247438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FFA2DD7-48CF-E348-BC55-6AA563147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215" y="31506415"/>
          <a:ext cx="2857500" cy="1246094"/>
        </a:xfrm>
        <a:prstGeom prst="rect">
          <a:avLst/>
        </a:prstGeom>
      </xdr:spPr>
    </xdr:pic>
    <xdr:clientData/>
  </xdr:twoCellAnchor>
  <xdr:twoCellAnchor editAs="oneCell">
    <xdr:from>
      <xdr:col>3</xdr:col>
      <xdr:colOff>20082</xdr:colOff>
      <xdr:row>26</xdr:row>
      <xdr:rowOff>210065</xdr:rowOff>
    </xdr:from>
    <xdr:to>
      <xdr:col>3</xdr:col>
      <xdr:colOff>2948215</xdr:colOff>
      <xdr:row>26</xdr:row>
      <xdr:rowOff>1405172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482E6AD-5D11-9F45-A616-846668DE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7153" y="33012351"/>
          <a:ext cx="2928133" cy="1195107"/>
        </a:xfrm>
        <a:prstGeom prst="rect">
          <a:avLst/>
        </a:prstGeom>
      </xdr:spPr>
    </xdr:pic>
    <xdr:clientData/>
  </xdr:twoCellAnchor>
  <xdr:twoCellAnchor editAs="oneCell">
    <xdr:from>
      <xdr:col>2</xdr:col>
      <xdr:colOff>28727</xdr:colOff>
      <xdr:row>27</xdr:row>
      <xdr:rowOff>72571</xdr:rowOff>
    </xdr:from>
    <xdr:to>
      <xdr:col>2</xdr:col>
      <xdr:colOff>2660565</xdr:colOff>
      <xdr:row>27</xdr:row>
      <xdr:rowOff>1322324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2C4B5DCF-EB53-6146-8BF6-5540E1FCD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22513" y="34308142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29</xdr:row>
      <xdr:rowOff>52917</xdr:rowOff>
    </xdr:from>
    <xdr:to>
      <xdr:col>2</xdr:col>
      <xdr:colOff>2637991</xdr:colOff>
      <xdr:row>29</xdr:row>
      <xdr:rowOff>1259417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059554CE-BE91-AA4C-85EE-82772576D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215" y="36891988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45357</xdr:colOff>
      <xdr:row>28</xdr:row>
      <xdr:rowOff>36286</xdr:rowOff>
    </xdr:from>
    <xdr:to>
      <xdr:col>2</xdr:col>
      <xdr:colOff>2653371</xdr:colOff>
      <xdr:row>28</xdr:row>
      <xdr:rowOff>1182092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BF86EE20-3E75-2B48-93ED-69BCEFDE5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9143" y="35632572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30</xdr:row>
      <xdr:rowOff>42017</xdr:rowOff>
    </xdr:from>
    <xdr:to>
      <xdr:col>2</xdr:col>
      <xdr:colOff>2667000</xdr:colOff>
      <xdr:row>30</xdr:row>
      <xdr:rowOff>1189825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B940E34-E8F1-4A41-92D3-19111C6BF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8215" y="38241803"/>
          <a:ext cx="2612571" cy="1147808"/>
        </a:xfrm>
        <a:prstGeom prst="rect">
          <a:avLst/>
        </a:prstGeom>
      </xdr:spPr>
    </xdr:pic>
    <xdr:clientData/>
  </xdr:twoCellAnchor>
  <xdr:twoCellAnchor editAs="oneCell">
    <xdr:from>
      <xdr:col>3</xdr:col>
      <xdr:colOff>54373</xdr:colOff>
      <xdr:row>30</xdr:row>
      <xdr:rowOff>34888</xdr:rowOff>
    </xdr:from>
    <xdr:to>
      <xdr:col>3</xdr:col>
      <xdr:colOff>2848429</xdr:colOff>
      <xdr:row>30</xdr:row>
      <xdr:rowOff>1143886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C915486-1772-8546-BF5D-79B3C07B9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1444" y="38234674"/>
          <a:ext cx="2794056" cy="1108998"/>
        </a:xfrm>
        <a:prstGeom prst="rect">
          <a:avLst/>
        </a:prstGeom>
      </xdr:spPr>
    </xdr:pic>
    <xdr:clientData/>
  </xdr:twoCellAnchor>
  <xdr:twoCellAnchor editAs="oneCell">
    <xdr:from>
      <xdr:col>3</xdr:col>
      <xdr:colOff>58109</xdr:colOff>
      <xdr:row>27</xdr:row>
      <xdr:rowOff>93098</xdr:rowOff>
    </xdr:from>
    <xdr:to>
      <xdr:col>3</xdr:col>
      <xdr:colOff>2921001</xdr:colOff>
      <xdr:row>27</xdr:row>
      <xdr:rowOff>1324808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BDBC1EE5-2FC3-D646-A45B-CED30CA03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5180" y="34328669"/>
          <a:ext cx="2862892" cy="123171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</xdr:colOff>
      <xdr:row>28</xdr:row>
      <xdr:rowOff>17885</xdr:rowOff>
    </xdr:from>
    <xdr:to>
      <xdr:col>3</xdr:col>
      <xdr:colOff>2839358</xdr:colOff>
      <xdr:row>28</xdr:row>
      <xdr:rowOff>1207702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1A2FBE3-84E9-754D-AC89-E32185475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4285" y="35614171"/>
          <a:ext cx="2812144" cy="1189817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29</xdr:row>
      <xdr:rowOff>54429</xdr:rowOff>
    </xdr:from>
    <xdr:to>
      <xdr:col>3</xdr:col>
      <xdr:colOff>2857866</xdr:colOff>
      <xdr:row>29</xdr:row>
      <xdr:rowOff>1264169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8688BAA-E874-5D44-9478-B0E3B9981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7072" y="36893500"/>
          <a:ext cx="2857865" cy="12097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4</xdr:row>
      <xdr:rowOff>123825</xdr:rowOff>
    </xdr:from>
    <xdr:to>
      <xdr:col>3</xdr:col>
      <xdr:colOff>9525</xdr:colOff>
      <xdr:row>4</xdr:row>
      <xdr:rowOff>1371600</xdr:rowOff>
    </xdr:to>
    <xdr:pic>
      <xdr:nvPicPr>
        <xdr:cNvPr id="9217" name="Obraz 13">
          <a:extLst>
            <a:ext uri="{FF2B5EF4-FFF2-40B4-BE49-F238E27FC236}">
              <a16:creationId xmlns:a16="http://schemas.microsoft.com/office/drawing/2014/main" id="{00000000-0008-0000-0700-00000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7975" y="1085850"/>
          <a:ext cx="26670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13</xdr:row>
      <xdr:rowOff>123825</xdr:rowOff>
    </xdr:from>
    <xdr:to>
      <xdr:col>3</xdr:col>
      <xdr:colOff>9525</xdr:colOff>
      <xdr:row>13</xdr:row>
      <xdr:rowOff>1451429</xdr:rowOff>
    </xdr:to>
    <xdr:pic>
      <xdr:nvPicPr>
        <xdr:cNvPr id="9218" name="Obraz 14">
          <a:extLst>
            <a:ext uri="{FF2B5EF4-FFF2-40B4-BE49-F238E27FC236}">
              <a16:creationId xmlns:a16="http://schemas.microsoft.com/office/drawing/2014/main" id="{00000000-0008-0000-0700-00000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1646" y="14774182"/>
          <a:ext cx="2684236" cy="1327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</xdr:row>
      <xdr:rowOff>85725</xdr:rowOff>
    </xdr:from>
    <xdr:to>
      <xdr:col>2</xdr:col>
      <xdr:colOff>2695575</xdr:colOff>
      <xdr:row>6</xdr:row>
      <xdr:rowOff>1447800</xdr:rowOff>
    </xdr:to>
    <xdr:pic>
      <xdr:nvPicPr>
        <xdr:cNvPr id="9219" name="Picture 201" descr="10RT top1000x750">
          <a:extLst>
            <a:ext uri="{FF2B5EF4-FFF2-40B4-BE49-F238E27FC236}">
              <a16:creationId xmlns:a16="http://schemas.microsoft.com/office/drawing/2014/main" id="{00000000-0008-0000-07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3867150"/>
          <a:ext cx="26955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8</xdr:row>
      <xdr:rowOff>66674</xdr:rowOff>
    </xdr:from>
    <xdr:to>
      <xdr:col>3</xdr:col>
      <xdr:colOff>28575</xdr:colOff>
      <xdr:row>8</xdr:row>
      <xdr:rowOff>1498599</xdr:rowOff>
    </xdr:to>
    <xdr:pic>
      <xdr:nvPicPr>
        <xdr:cNvPr id="9220" name="Picture 275" descr="22BT top1000x750">
          <a:extLst>
            <a:ext uri="{FF2B5EF4-FFF2-40B4-BE49-F238E27FC236}">
              <a16:creationId xmlns:a16="http://schemas.microsoft.com/office/drawing/2014/main" id="{00000000-0008-0000-0700-00000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44800" y="6886574"/>
          <a:ext cx="2695575" cy="143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12</xdr:row>
      <xdr:rowOff>85725</xdr:rowOff>
    </xdr:from>
    <xdr:to>
      <xdr:col>2</xdr:col>
      <xdr:colOff>2676525</xdr:colOff>
      <xdr:row>12</xdr:row>
      <xdr:rowOff>1409700</xdr:rowOff>
    </xdr:to>
    <xdr:pic>
      <xdr:nvPicPr>
        <xdr:cNvPr id="9221" name="Picture 200" descr="10R top1000x750">
          <a:extLst>
            <a:ext uri="{FF2B5EF4-FFF2-40B4-BE49-F238E27FC236}">
              <a16:creationId xmlns:a16="http://schemas.microsoft.com/office/drawing/2014/main" id="{00000000-0008-0000-0700-00000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28925" y="11487150"/>
          <a:ext cx="26479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47171</xdr:colOff>
      <xdr:row>15</xdr:row>
      <xdr:rowOff>52159</xdr:rowOff>
    </xdr:from>
    <xdr:to>
      <xdr:col>2</xdr:col>
      <xdr:colOff>2647496</xdr:colOff>
      <xdr:row>15</xdr:row>
      <xdr:rowOff>1442356</xdr:rowOff>
    </xdr:to>
    <xdr:pic>
      <xdr:nvPicPr>
        <xdr:cNvPr id="9222" name="Picture 287" descr="22RB top1000x750">
          <a:extLst>
            <a:ext uri="{FF2B5EF4-FFF2-40B4-BE49-F238E27FC236}">
              <a16:creationId xmlns:a16="http://schemas.microsoft.com/office/drawing/2014/main" id="{00000000-0008-0000-0700-00000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0242" y="17750516"/>
          <a:ext cx="2600325" cy="1390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47625</xdr:rowOff>
    </xdr:from>
    <xdr:to>
      <xdr:col>1</xdr:col>
      <xdr:colOff>1981200</xdr:colOff>
      <xdr:row>4</xdr:row>
      <xdr:rowOff>1362075</xdr:rowOff>
    </xdr:to>
    <xdr:pic>
      <xdr:nvPicPr>
        <xdr:cNvPr id="9223" name="Picture 271" descr="42T bok1000x750">
          <a:extLst>
            <a:ext uri="{FF2B5EF4-FFF2-40B4-BE49-F238E27FC236}">
              <a16:creationId xmlns:a16="http://schemas.microsoft.com/office/drawing/2014/main" id="{00000000-0008-0000-0700-00000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009650"/>
          <a:ext cx="19431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</xdr:row>
      <xdr:rowOff>66675</xdr:rowOff>
    </xdr:from>
    <xdr:to>
      <xdr:col>1</xdr:col>
      <xdr:colOff>1990725</xdr:colOff>
      <xdr:row>6</xdr:row>
      <xdr:rowOff>1476375</xdr:rowOff>
    </xdr:to>
    <xdr:pic>
      <xdr:nvPicPr>
        <xdr:cNvPr id="9224" name="Picture 270" descr="42RT bok1000x750">
          <a:extLst>
            <a:ext uri="{FF2B5EF4-FFF2-40B4-BE49-F238E27FC236}">
              <a16:creationId xmlns:a16="http://schemas.microsoft.com/office/drawing/2014/main" id="{00000000-0008-0000-0700-000008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3848100"/>
          <a:ext cx="19240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</xdr:row>
      <xdr:rowOff>76200</xdr:rowOff>
    </xdr:from>
    <xdr:to>
      <xdr:col>1</xdr:col>
      <xdr:colOff>1981200</xdr:colOff>
      <xdr:row>8</xdr:row>
      <xdr:rowOff>1476375</xdr:rowOff>
    </xdr:to>
    <xdr:pic>
      <xdr:nvPicPr>
        <xdr:cNvPr id="9225" name="Picture 267" descr="42BT bok1000x750">
          <a:extLst>
            <a:ext uri="{FF2B5EF4-FFF2-40B4-BE49-F238E27FC236}">
              <a16:creationId xmlns:a16="http://schemas.microsoft.com/office/drawing/2014/main" id="{00000000-0008-0000-0700-00000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6905625"/>
          <a:ext cx="19145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12</xdr:row>
      <xdr:rowOff>76200</xdr:rowOff>
    </xdr:from>
    <xdr:to>
      <xdr:col>1</xdr:col>
      <xdr:colOff>1971675</xdr:colOff>
      <xdr:row>12</xdr:row>
      <xdr:rowOff>1495425</xdr:rowOff>
    </xdr:to>
    <xdr:pic>
      <xdr:nvPicPr>
        <xdr:cNvPr id="9226" name="Picture 268" descr="42R bok1000x750">
          <a:extLst>
            <a:ext uri="{FF2B5EF4-FFF2-40B4-BE49-F238E27FC236}">
              <a16:creationId xmlns:a16="http://schemas.microsoft.com/office/drawing/2014/main" id="{00000000-0008-0000-0700-00000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1477625"/>
          <a:ext cx="19240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13</xdr:row>
      <xdr:rowOff>47625</xdr:rowOff>
    </xdr:from>
    <xdr:to>
      <xdr:col>1</xdr:col>
      <xdr:colOff>1990725</xdr:colOff>
      <xdr:row>13</xdr:row>
      <xdr:rowOff>1457325</xdr:rowOff>
    </xdr:to>
    <xdr:pic>
      <xdr:nvPicPr>
        <xdr:cNvPr id="9227" name="Picture 266" descr="42B bok1000x750">
          <a:extLst>
            <a:ext uri="{FF2B5EF4-FFF2-40B4-BE49-F238E27FC236}">
              <a16:creationId xmlns:a16="http://schemas.microsoft.com/office/drawing/2014/main" id="{00000000-0008-0000-0700-00000B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2973050"/>
          <a:ext cx="19526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</xdr:row>
      <xdr:rowOff>76200</xdr:rowOff>
    </xdr:from>
    <xdr:to>
      <xdr:col>1</xdr:col>
      <xdr:colOff>1981200</xdr:colOff>
      <xdr:row>15</xdr:row>
      <xdr:rowOff>1514475</xdr:rowOff>
    </xdr:to>
    <xdr:pic>
      <xdr:nvPicPr>
        <xdr:cNvPr id="9228" name="Picture 269" descr="42RB bok1000x750">
          <a:extLst>
            <a:ext uri="{FF2B5EF4-FFF2-40B4-BE49-F238E27FC236}">
              <a16:creationId xmlns:a16="http://schemas.microsoft.com/office/drawing/2014/main" id="{00000000-0008-0000-0700-00000C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6049625"/>
          <a:ext cx="19050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172720</xdr:colOff>
      <xdr:row>6</xdr:row>
      <xdr:rowOff>40640</xdr:rowOff>
    </xdr:from>
    <xdr:to>
      <xdr:col>3</xdr:col>
      <xdr:colOff>2854960</xdr:colOff>
      <xdr:row>6</xdr:row>
      <xdr:rowOff>1484129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A3A7349-FBCD-2B4E-A238-947CE0BC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9440" y="3820160"/>
          <a:ext cx="2682240" cy="1443489"/>
        </a:xfrm>
        <a:prstGeom prst="rect">
          <a:avLst/>
        </a:prstGeom>
      </xdr:spPr>
    </xdr:pic>
    <xdr:clientData/>
  </xdr:twoCellAnchor>
  <xdr:twoCellAnchor editAs="oneCell">
    <xdr:from>
      <xdr:col>3</xdr:col>
      <xdr:colOff>193040</xdr:colOff>
      <xdr:row>7</xdr:row>
      <xdr:rowOff>30480</xdr:rowOff>
    </xdr:from>
    <xdr:to>
      <xdr:col>3</xdr:col>
      <xdr:colOff>2875280</xdr:colOff>
      <xdr:row>7</xdr:row>
      <xdr:rowOff>1473969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A2F4DA8E-D992-D541-B22D-A57392B76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9760" y="5334000"/>
          <a:ext cx="2682240" cy="1443489"/>
        </a:xfrm>
        <a:prstGeom prst="rect">
          <a:avLst/>
        </a:prstGeom>
      </xdr:spPr>
    </xdr:pic>
    <xdr:clientData/>
  </xdr:twoCellAnchor>
  <xdr:twoCellAnchor editAs="oneCell">
    <xdr:from>
      <xdr:col>3</xdr:col>
      <xdr:colOff>172720</xdr:colOff>
      <xdr:row>4</xdr:row>
      <xdr:rowOff>50800</xdr:rowOff>
    </xdr:from>
    <xdr:to>
      <xdr:col>3</xdr:col>
      <xdr:colOff>2743200</xdr:colOff>
      <xdr:row>4</xdr:row>
      <xdr:rowOff>1392135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FDFDDC1-3DF6-4449-ACD6-EF8B9D79C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9440" y="1005840"/>
          <a:ext cx="2570480" cy="1341335"/>
        </a:xfrm>
        <a:prstGeom prst="rect">
          <a:avLst/>
        </a:prstGeom>
      </xdr:spPr>
    </xdr:pic>
    <xdr:clientData/>
  </xdr:twoCellAnchor>
  <xdr:twoCellAnchor editAs="oneCell">
    <xdr:from>
      <xdr:col>3</xdr:col>
      <xdr:colOff>193040</xdr:colOff>
      <xdr:row>5</xdr:row>
      <xdr:rowOff>20320</xdr:rowOff>
    </xdr:from>
    <xdr:to>
      <xdr:col>3</xdr:col>
      <xdr:colOff>2763520</xdr:colOff>
      <xdr:row>5</xdr:row>
      <xdr:rowOff>1361655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AEE0CF3B-FD16-154D-8151-754572EA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9760" y="2387600"/>
          <a:ext cx="2570480" cy="1341335"/>
        </a:xfrm>
        <a:prstGeom prst="rect">
          <a:avLst/>
        </a:prstGeom>
      </xdr:spPr>
    </xdr:pic>
    <xdr:clientData/>
  </xdr:twoCellAnchor>
  <xdr:twoCellAnchor editAs="oneCell">
    <xdr:from>
      <xdr:col>3</xdr:col>
      <xdr:colOff>222681</xdr:colOff>
      <xdr:row>8</xdr:row>
      <xdr:rowOff>36640</xdr:rowOff>
    </xdr:from>
    <xdr:to>
      <xdr:col>3</xdr:col>
      <xdr:colOff>2854960</xdr:colOff>
      <xdr:row>8</xdr:row>
      <xdr:rowOff>1419268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8C83B59-263D-2640-9275-E452F918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9401" y="6864160"/>
          <a:ext cx="2632279" cy="1382628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9</xdr:row>
      <xdr:rowOff>79374</xdr:rowOff>
    </xdr:from>
    <xdr:to>
      <xdr:col>3</xdr:col>
      <xdr:colOff>15875</xdr:colOff>
      <xdr:row>9</xdr:row>
      <xdr:rowOff>1485899</xdr:rowOff>
    </xdr:to>
    <xdr:pic>
      <xdr:nvPicPr>
        <xdr:cNvPr id="19" name="Picture 275" descr="22BT top1000x750">
          <a:extLst>
            <a:ext uri="{FF2B5EF4-FFF2-40B4-BE49-F238E27FC236}">
              <a16:creationId xmlns:a16="http://schemas.microsoft.com/office/drawing/2014/main" id="{3C8F8C62-75AE-2941-B3BD-7EE46AFE1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2100" y="8423274"/>
          <a:ext cx="2695575" cy="140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9</xdr:row>
      <xdr:rowOff>76200</xdr:rowOff>
    </xdr:from>
    <xdr:ext cx="1914525" cy="1400175"/>
    <xdr:pic>
      <xdr:nvPicPr>
        <xdr:cNvPr id="20" name="Picture 267" descr="42BT bok1000x750">
          <a:extLst>
            <a:ext uri="{FF2B5EF4-FFF2-40B4-BE49-F238E27FC236}">
              <a16:creationId xmlns:a16="http://schemas.microsoft.com/office/drawing/2014/main" id="{733C910A-D391-CE47-84AA-975F3537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835" y="6903720"/>
          <a:ext cx="19145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222681</xdr:colOff>
      <xdr:row>9</xdr:row>
      <xdr:rowOff>36640</xdr:rowOff>
    </xdr:from>
    <xdr:ext cx="2632279" cy="1382628"/>
    <xdr:pic>
      <xdr:nvPicPr>
        <xdr:cNvPr id="21" name="Obraz 20">
          <a:extLst>
            <a:ext uri="{FF2B5EF4-FFF2-40B4-BE49-F238E27FC236}">
              <a16:creationId xmlns:a16="http://schemas.microsoft.com/office/drawing/2014/main" id="{E6ECB61C-CE89-4740-8EA8-464922D55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9401" y="6864160"/>
          <a:ext cx="2632279" cy="1382628"/>
        </a:xfrm>
        <a:prstGeom prst="rect">
          <a:avLst/>
        </a:prstGeom>
      </xdr:spPr>
    </xdr:pic>
    <xdr:clientData/>
  </xdr:oneCellAnchor>
  <xdr:twoCellAnchor editAs="oneCell">
    <xdr:from>
      <xdr:col>3</xdr:col>
      <xdr:colOff>147586</xdr:colOff>
      <xdr:row>12</xdr:row>
      <xdr:rowOff>45156</xdr:rowOff>
    </xdr:from>
    <xdr:to>
      <xdr:col>3</xdr:col>
      <xdr:colOff>2824479</xdr:colOff>
      <xdr:row>12</xdr:row>
      <xdr:rowOff>1457960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BA4CD77-3C3F-0345-B050-BFFCFAC3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4306" y="12968676"/>
          <a:ext cx="2676893" cy="1412804"/>
        </a:xfrm>
        <a:prstGeom prst="rect">
          <a:avLst/>
        </a:prstGeom>
      </xdr:spPr>
    </xdr:pic>
    <xdr:clientData/>
  </xdr:twoCellAnchor>
  <xdr:twoCellAnchor editAs="oneCell">
    <xdr:from>
      <xdr:col>3</xdr:col>
      <xdr:colOff>131581</xdr:colOff>
      <xdr:row>13</xdr:row>
      <xdr:rowOff>30480</xdr:rowOff>
    </xdr:from>
    <xdr:to>
      <xdr:col>3</xdr:col>
      <xdr:colOff>2862824</xdr:colOff>
      <xdr:row>13</xdr:row>
      <xdr:rowOff>1473200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42AE92D-9C2A-0940-922D-36FC633A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8301" y="14478000"/>
          <a:ext cx="2731243" cy="1442720"/>
        </a:xfrm>
        <a:prstGeom prst="rect">
          <a:avLst/>
        </a:prstGeom>
      </xdr:spPr>
    </xdr:pic>
    <xdr:clientData/>
  </xdr:twoCellAnchor>
  <xdr:twoCellAnchor editAs="oneCell">
    <xdr:from>
      <xdr:col>3</xdr:col>
      <xdr:colOff>107500</xdr:colOff>
      <xdr:row>15</xdr:row>
      <xdr:rowOff>20320</xdr:rowOff>
    </xdr:from>
    <xdr:to>
      <xdr:col>3</xdr:col>
      <xdr:colOff>2886017</xdr:colOff>
      <xdr:row>15</xdr:row>
      <xdr:rowOff>1483360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C3D7500-DE25-9E4B-AF55-6A0A4EB29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4220" y="17515840"/>
          <a:ext cx="2778517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14</xdr:row>
      <xdr:rowOff>37011</xdr:rowOff>
    </xdr:from>
    <xdr:to>
      <xdr:col>2</xdr:col>
      <xdr:colOff>2673290</xdr:colOff>
      <xdr:row>14</xdr:row>
      <xdr:rowOff>1451429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2FBAD53F-2DFE-3F41-AFE9-C4B6DBAF5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3871" y="16211368"/>
          <a:ext cx="2622490" cy="1414418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5</xdr:row>
      <xdr:rowOff>83820</xdr:rowOff>
    </xdr:from>
    <xdr:to>
      <xdr:col>2</xdr:col>
      <xdr:colOff>2687551</xdr:colOff>
      <xdr:row>5</xdr:row>
      <xdr:rowOff>1404620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2C3BFA08-AC19-5D4D-B17C-4464E68A9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5120" y="24511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58420</xdr:colOff>
      <xdr:row>7</xdr:row>
      <xdr:rowOff>78740</xdr:rowOff>
    </xdr:from>
    <xdr:to>
      <xdr:col>2</xdr:col>
      <xdr:colOff>2661920</xdr:colOff>
      <xdr:row>7</xdr:row>
      <xdr:rowOff>1501140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230031FA-4A6B-FA46-BA98-FD6A2FA94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2580" y="538226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10</xdr:row>
      <xdr:rowOff>12700</xdr:rowOff>
    </xdr:from>
    <xdr:to>
      <xdr:col>2</xdr:col>
      <xdr:colOff>2641551</xdr:colOff>
      <xdr:row>10</xdr:row>
      <xdr:rowOff>1473200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98BE8F92-0BD3-2E43-A406-ACD454FA0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7660" y="9880600"/>
          <a:ext cx="2580591" cy="146050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11</xdr:row>
      <xdr:rowOff>99060</xdr:rowOff>
    </xdr:from>
    <xdr:to>
      <xdr:col>2</xdr:col>
      <xdr:colOff>2701029</xdr:colOff>
      <xdr:row>11</xdr:row>
      <xdr:rowOff>1445259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2DEDBB8F-7B7E-2348-A3B3-25B338344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95600" y="1149858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3</xdr:col>
      <xdr:colOff>271780</xdr:colOff>
      <xdr:row>11</xdr:row>
      <xdr:rowOff>36953</xdr:rowOff>
    </xdr:from>
    <xdr:to>
      <xdr:col>3</xdr:col>
      <xdr:colOff>2989580</xdr:colOff>
      <xdr:row>11</xdr:row>
      <xdr:rowOff>1460647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D38B22C0-3BAE-CB4D-A19D-51DACA16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8500" y="11436473"/>
          <a:ext cx="2717800" cy="1423694"/>
        </a:xfrm>
        <a:prstGeom prst="rect">
          <a:avLst/>
        </a:prstGeom>
      </xdr:spPr>
    </xdr:pic>
    <xdr:clientData/>
  </xdr:twoCellAnchor>
  <xdr:twoCellAnchor editAs="oneCell">
    <xdr:from>
      <xdr:col>3</xdr:col>
      <xdr:colOff>220980</xdr:colOff>
      <xdr:row>10</xdr:row>
      <xdr:rowOff>60960</xdr:rowOff>
    </xdr:from>
    <xdr:to>
      <xdr:col>3</xdr:col>
      <xdr:colOff>2936310</xdr:colOff>
      <xdr:row>10</xdr:row>
      <xdr:rowOff>1483360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13E82710-4D94-744D-BDCF-CFF2726C4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9936480"/>
          <a:ext cx="271533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16</xdr:row>
      <xdr:rowOff>104140</xdr:rowOff>
    </xdr:from>
    <xdr:to>
      <xdr:col>2</xdr:col>
      <xdr:colOff>2591590</xdr:colOff>
      <xdr:row>16</xdr:row>
      <xdr:rowOff>1475740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9891E75-FAF8-3948-899A-F0D23B86E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40" y="19123660"/>
          <a:ext cx="256111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109220</xdr:colOff>
      <xdr:row>14</xdr:row>
      <xdr:rowOff>40640</xdr:rowOff>
    </xdr:from>
    <xdr:to>
      <xdr:col>3</xdr:col>
      <xdr:colOff>2915920</xdr:colOff>
      <xdr:row>14</xdr:row>
      <xdr:rowOff>1500124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DB262EEF-9FE9-7742-815B-B92AAAAFB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5940" y="16012160"/>
          <a:ext cx="2806700" cy="1459484"/>
        </a:xfrm>
        <a:prstGeom prst="rect">
          <a:avLst/>
        </a:prstGeom>
      </xdr:spPr>
    </xdr:pic>
    <xdr:clientData/>
  </xdr:twoCellAnchor>
  <xdr:twoCellAnchor editAs="oneCell">
    <xdr:from>
      <xdr:col>3</xdr:col>
      <xdr:colOff>134620</xdr:colOff>
      <xdr:row>16</xdr:row>
      <xdr:rowOff>69090</xdr:rowOff>
    </xdr:from>
    <xdr:to>
      <xdr:col>3</xdr:col>
      <xdr:colOff>2918676</xdr:colOff>
      <xdr:row>17</xdr:row>
      <xdr:rowOff>2540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EB76BE71-02D2-FF46-813B-D99349E3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41340" y="19088610"/>
          <a:ext cx="2784056" cy="14574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17</xdr:row>
      <xdr:rowOff>104775</xdr:rowOff>
    </xdr:from>
    <xdr:to>
      <xdr:col>2</xdr:col>
      <xdr:colOff>2695575</xdr:colOff>
      <xdr:row>20</xdr:row>
      <xdr:rowOff>415925</xdr:rowOff>
    </xdr:to>
    <xdr:sp macro="" textlink="">
      <xdr:nvSpPr>
        <xdr:cNvPr id="35" name="Picture 300" descr="22TMB top1000x750">
          <a:extLst>
            <a:ext uri="{FF2B5EF4-FFF2-40B4-BE49-F238E27FC236}">
              <a16:creationId xmlns:a16="http://schemas.microsoft.com/office/drawing/2014/main" id="{B812F23E-CF99-AD42-872A-820679E5897C}"/>
            </a:ext>
          </a:extLst>
        </xdr:cNvPr>
        <xdr:cNvSpPr>
          <a:spLocks noChangeAspect="1" noChangeArrowheads="1"/>
        </xdr:cNvSpPr>
      </xdr:nvSpPr>
      <xdr:spPr bwMode="auto">
        <a:xfrm>
          <a:off x="2933700" y="29098875"/>
          <a:ext cx="2657475" cy="366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18</xdr:row>
      <xdr:rowOff>0</xdr:rowOff>
    </xdr:from>
    <xdr:to>
      <xdr:col>2</xdr:col>
      <xdr:colOff>2695575</xdr:colOff>
      <xdr:row>20</xdr:row>
      <xdr:rowOff>1026432</xdr:rowOff>
    </xdr:to>
    <xdr:sp macro="" textlink="">
      <xdr:nvSpPr>
        <xdr:cNvPr id="36" name="Picture 300" descr="22TMB top1000x750">
          <a:extLst>
            <a:ext uri="{FF2B5EF4-FFF2-40B4-BE49-F238E27FC236}">
              <a16:creationId xmlns:a16="http://schemas.microsoft.com/office/drawing/2014/main" id="{CFC156BD-E0C9-3741-ABD8-A4D548195990}"/>
            </a:ext>
          </a:extLst>
        </xdr:cNvPr>
        <xdr:cNvSpPr>
          <a:spLocks noChangeAspect="1" noChangeArrowheads="1"/>
        </xdr:cNvSpPr>
      </xdr:nvSpPr>
      <xdr:spPr bwMode="auto">
        <a:xfrm>
          <a:off x="2933700" y="30467300"/>
          <a:ext cx="2657475" cy="322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42333</xdr:colOff>
      <xdr:row>17</xdr:row>
      <xdr:rowOff>42336</xdr:rowOff>
    </xdr:from>
    <xdr:to>
      <xdr:col>1</xdr:col>
      <xdr:colOff>1997258</xdr:colOff>
      <xdr:row>17</xdr:row>
      <xdr:rowOff>1378858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556C6C3F-1DA7-0647-9D3F-08C026AB1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404" y="20788693"/>
          <a:ext cx="1954925" cy="1336522"/>
        </a:xfrm>
        <a:prstGeom prst="rect">
          <a:avLst/>
        </a:prstGeom>
      </xdr:spPr>
    </xdr:pic>
    <xdr:clientData/>
  </xdr:twoCellAnchor>
  <xdr:twoCellAnchor editAs="oneCell">
    <xdr:from>
      <xdr:col>2</xdr:col>
      <xdr:colOff>22677</xdr:colOff>
      <xdr:row>17</xdr:row>
      <xdr:rowOff>63500</xdr:rowOff>
    </xdr:from>
    <xdr:to>
      <xdr:col>2</xdr:col>
      <xdr:colOff>2631300</xdr:colOff>
      <xdr:row>17</xdr:row>
      <xdr:rowOff>1505857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52109C9D-8E27-AA41-9281-4967EC9E5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5748" y="20809857"/>
          <a:ext cx="2608623" cy="1442357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</xdr:colOff>
      <xdr:row>18</xdr:row>
      <xdr:rowOff>21169</xdr:rowOff>
    </xdr:from>
    <xdr:to>
      <xdr:col>2</xdr:col>
      <xdr:colOff>2616132</xdr:colOff>
      <xdr:row>18</xdr:row>
      <xdr:rowOff>1406073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A2E10A9A-98C1-0241-970C-7AAC4E96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3654" y="22291526"/>
          <a:ext cx="2605549" cy="1384904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</xdr:colOff>
      <xdr:row>19</xdr:row>
      <xdr:rowOff>24191</xdr:rowOff>
    </xdr:from>
    <xdr:to>
      <xdr:col>2</xdr:col>
      <xdr:colOff>2662464</xdr:colOff>
      <xdr:row>19</xdr:row>
      <xdr:rowOff>1478643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058144A5-74E9-794A-9F54-376EED152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0285" y="23727834"/>
          <a:ext cx="2635250" cy="1454452"/>
        </a:xfrm>
        <a:prstGeom prst="rect">
          <a:avLst/>
        </a:prstGeom>
      </xdr:spPr>
    </xdr:pic>
    <xdr:clientData/>
  </xdr:twoCellAnchor>
  <xdr:twoCellAnchor editAs="oneCell">
    <xdr:from>
      <xdr:col>3</xdr:col>
      <xdr:colOff>62087</xdr:colOff>
      <xdr:row>17</xdr:row>
      <xdr:rowOff>18143</xdr:rowOff>
    </xdr:from>
    <xdr:to>
      <xdr:col>3</xdr:col>
      <xdr:colOff>2928256</xdr:colOff>
      <xdr:row>17</xdr:row>
      <xdr:rowOff>1518387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CFE16FE-674B-534A-9545-126162B19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8444" y="20764500"/>
          <a:ext cx="2866169" cy="1500244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19</xdr:row>
      <xdr:rowOff>36317</xdr:rowOff>
    </xdr:from>
    <xdr:to>
      <xdr:col>3</xdr:col>
      <xdr:colOff>2794000</xdr:colOff>
      <xdr:row>19</xdr:row>
      <xdr:rowOff>1465547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2B5D9650-7AAB-D742-9C42-17EBE4FB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9857" y="23739960"/>
          <a:ext cx="2730500" cy="1429230"/>
        </a:xfrm>
        <a:prstGeom prst="rect">
          <a:avLst/>
        </a:prstGeom>
      </xdr:spPr>
    </xdr:pic>
    <xdr:clientData/>
  </xdr:twoCellAnchor>
  <xdr:twoCellAnchor editAs="oneCell">
    <xdr:from>
      <xdr:col>3</xdr:col>
      <xdr:colOff>113785</xdr:colOff>
      <xdr:row>18</xdr:row>
      <xdr:rowOff>45358</xdr:rowOff>
    </xdr:from>
    <xdr:to>
      <xdr:col>3</xdr:col>
      <xdr:colOff>2712358</xdr:colOff>
      <xdr:row>18</xdr:row>
      <xdr:rowOff>1415889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7396227-A2B1-584D-8BF8-6906E6DC5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0142" y="22315715"/>
          <a:ext cx="2598573" cy="1370531"/>
        </a:xfrm>
        <a:prstGeom prst="rect">
          <a:avLst/>
        </a:prstGeom>
      </xdr:spPr>
    </xdr:pic>
    <xdr:clientData/>
  </xdr:twoCellAnchor>
  <xdr:twoCellAnchor editAs="oneCell">
    <xdr:from>
      <xdr:col>2</xdr:col>
      <xdr:colOff>65012</xdr:colOff>
      <xdr:row>20</xdr:row>
      <xdr:rowOff>99787</xdr:rowOff>
    </xdr:from>
    <xdr:to>
      <xdr:col>2</xdr:col>
      <xdr:colOff>2696850</xdr:colOff>
      <xdr:row>20</xdr:row>
      <xdr:rowOff>1512825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B725833C-9F4E-D443-B343-3C512EDFD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8083" y="25291144"/>
          <a:ext cx="2631838" cy="1413038"/>
        </a:xfrm>
        <a:prstGeom prst="rect">
          <a:avLst/>
        </a:prstGeom>
      </xdr:spPr>
    </xdr:pic>
    <xdr:clientData/>
  </xdr:twoCellAnchor>
  <xdr:twoCellAnchor editAs="oneCell">
    <xdr:from>
      <xdr:col>2</xdr:col>
      <xdr:colOff>36286</xdr:colOff>
      <xdr:row>22</xdr:row>
      <xdr:rowOff>72571</xdr:rowOff>
    </xdr:from>
    <xdr:to>
      <xdr:col>2</xdr:col>
      <xdr:colOff>2619848</xdr:colOff>
      <xdr:row>22</xdr:row>
      <xdr:rowOff>1567846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E82C1939-515E-8B49-95C9-DEB4AD09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9357" y="28475214"/>
          <a:ext cx="2583562" cy="1495275"/>
        </a:xfrm>
        <a:prstGeom prst="rect">
          <a:avLst/>
        </a:prstGeom>
      </xdr:spPr>
    </xdr:pic>
    <xdr:clientData/>
  </xdr:twoCellAnchor>
  <xdr:twoCellAnchor editAs="oneCell">
    <xdr:from>
      <xdr:col>2</xdr:col>
      <xdr:colOff>54431</xdr:colOff>
      <xdr:row>21</xdr:row>
      <xdr:rowOff>106051</xdr:rowOff>
    </xdr:from>
    <xdr:to>
      <xdr:col>2</xdr:col>
      <xdr:colOff>2662445</xdr:colOff>
      <xdr:row>21</xdr:row>
      <xdr:rowOff>1542143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B46CD18F-DC55-BE47-A420-90CB02CE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2" y="26884908"/>
          <a:ext cx="2608014" cy="1436092"/>
        </a:xfrm>
        <a:prstGeom prst="rect">
          <a:avLst/>
        </a:prstGeom>
      </xdr:spPr>
    </xdr:pic>
    <xdr:clientData/>
  </xdr:twoCellAnchor>
  <xdr:twoCellAnchor editAs="oneCell">
    <xdr:from>
      <xdr:col>3</xdr:col>
      <xdr:colOff>63501</xdr:colOff>
      <xdr:row>20</xdr:row>
      <xdr:rowOff>36286</xdr:rowOff>
    </xdr:from>
    <xdr:to>
      <xdr:col>3</xdr:col>
      <xdr:colOff>2945462</xdr:colOff>
      <xdr:row>20</xdr:row>
      <xdr:rowOff>1555404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68648206-25CD-FE42-8F18-62F25B3D8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9858" y="25227643"/>
          <a:ext cx="2881961" cy="1519118"/>
        </a:xfrm>
        <a:prstGeom prst="rect">
          <a:avLst/>
        </a:prstGeom>
      </xdr:spPr>
    </xdr:pic>
    <xdr:clientData/>
  </xdr:twoCellAnchor>
  <xdr:twoCellAnchor editAs="oneCell">
    <xdr:from>
      <xdr:col>3</xdr:col>
      <xdr:colOff>45355</xdr:colOff>
      <xdr:row>22</xdr:row>
      <xdr:rowOff>45357</xdr:rowOff>
    </xdr:from>
    <xdr:to>
      <xdr:col>4</xdr:col>
      <xdr:colOff>1310</xdr:colOff>
      <xdr:row>22</xdr:row>
      <xdr:rowOff>1580990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5209CDE7-557A-4742-9017-FE1BE577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1712" y="28148643"/>
          <a:ext cx="2949527" cy="1535633"/>
        </a:xfrm>
        <a:prstGeom prst="rect">
          <a:avLst/>
        </a:prstGeom>
      </xdr:spPr>
    </xdr:pic>
    <xdr:clientData/>
  </xdr:twoCellAnchor>
  <xdr:twoCellAnchor editAs="oneCell">
    <xdr:from>
      <xdr:col>3</xdr:col>
      <xdr:colOff>45358</xdr:colOff>
      <xdr:row>21</xdr:row>
      <xdr:rowOff>36286</xdr:rowOff>
    </xdr:from>
    <xdr:to>
      <xdr:col>3</xdr:col>
      <xdr:colOff>2956168</xdr:colOff>
      <xdr:row>21</xdr:row>
      <xdr:rowOff>1576803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5F68E90E-6A79-0147-A5D3-3FEDA938B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1715" y="26815143"/>
          <a:ext cx="2910810" cy="154051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448482</xdr:colOff>
      <xdr:row>4</xdr:row>
      <xdr:rowOff>50801</xdr:rowOff>
    </xdr:from>
    <xdr:to>
      <xdr:col>2</xdr:col>
      <xdr:colOff>2032839</xdr:colOff>
      <xdr:row>5</xdr:row>
      <xdr:rowOff>10161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D67AF9D-B88B-3A4B-95E4-39F61B4AD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2482" y="1005841"/>
          <a:ext cx="1584357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460218</xdr:colOff>
      <xdr:row>5</xdr:row>
      <xdr:rowOff>50800</xdr:rowOff>
    </xdr:from>
    <xdr:to>
      <xdr:col>2</xdr:col>
      <xdr:colOff>2021840</xdr:colOff>
      <xdr:row>5</xdr:row>
      <xdr:rowOff>1402719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986E0EB-8EC7-1B42-8E01-D9A10CD19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4218" y="2418080"/>
          <a:ext cx="1561622" cy="1351919"/>
        </a:xfrm>
        <a:prstGeom prst="rect">
          <a:avLst/>
        </a:prstGeom>
      </xdr:spPr>
    </xdr:pic>
    <xdr:clientData/>
  </xdr:twoCellAnchor>
  <xdr:twoCellAnchor editAs="oneCell">
    <xdr:from>
      <xdr:col>2</xdr:col>
      <xdr:colOff>447040</xdr:colOff>
      <xdr:row>6</xdr:row>
      <xdr:rowOff>60960</xdr:rowOff>
    </xdr:from>
    <xdr:to>
      <xdr:col>2</xdr:col>
      <xdr:colOff>2001520</xdr:colOff>
      <xdr:row>7</xdr:row>
      <xdr:rowOff>1437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FCFA16F-E277-2E46-BA0D-E02000AE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1040" y="3840480"/>
          <a:ext cx="1554480" cy="1350177"/>
        </a:xfrm>
        <a:prstGeom prst="rect">
          <a:avLst/>
        </a:prstGeom>
      </xdr:spPr>
    </xdr:pic>
    <xdr:clientData/>
  </xdr:twoCellAnchor>
  <xdr:twoCellAnchor editAs="oneCell">
    <xdr:from>
      <xdr:col>2</xdr:col>
      <xdr:colOff>447040</xdr:colOff>
      <xdr:row>7</xdr:row>
      <xdr:rowOff>81279</xdr:rowOff>
    </xdr:from>
    <xdr:to>
      <xdr:col>2</xdr:col>
      <xdr:colOff>1981200</xdr:colOff>
      <xdr:row>8</xdr:row>
      <xdr:rowOff>776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76268EF-A1D1-7440-84C1-D6AE00849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1040" y="5273039"/>
          <a:ext cx="1534160" cy="1328144"/>
        </a:xfrm>
        <a:prstGeom prst="rect">
          <a:avLst/>
        </a:prstGeom>
      </xdr:spPr>
    </xdr:pic>
    <xdr:clientData/>
  </xdr:twoCellAnchor>
  <xdr:twoCellAnchor editAs="oneCell">
    <xdr:from>
      <xdr:col>2</xdr:col>
      <xdr:colOff>458139</xdr:colOff>
      <xdr:row>8</xdr:row>
      <xdr:rowOff>30480</xdr:rowOff>
    </xdr:from>
    <xdr:to>
      <xdr:col>2</xdr:col>
      <xdr:colOff>2148119</xdr:colOff>
      <xdr:row>8</xdr:row>
      <xdr:rowOff>1493520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8BB3BCB-0030-5643-916F-7134E5251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2139" y="6634480"/>
          <a:ext cx="1689980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472021</xdr:colOff>
      <xdr:row>9</xdr:row>
      <xdr:rowOff>30480</xdr:rowOff>
    </xdr:from>
    <xdr:to>
      <xdr:col>2</xdr:col>
      <xdr:colOff>2162001</xdr:colOff>
      <xdr:row>9</xdr:row>
      <xdr:rowOff>1493520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9BBEC9E-7F6C-8F46-B05B-17EE5232C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6021" y="8158480"/>
          <a:ext cx="1689980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477520</xdr:colOff>
      <xdr:row>10</xdr:row>
      <xdr:rowOff>30479</xdr:rowOff>
    </xdr:from>
    <xdr:to>
      <xdr:col>2</xdr:col>
      <xdr:colOff>2174240</xdr:colOff>
      <xdr:row>10</xdr:row>
      <xdr:rowOff>1499354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8683810-4156-D94B-9E9A-51A047159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1520" y="9682479"/>
          <a:ext cx="1696720" cy="1468875"/>
        </a:xfrm>
        <a:prstGeom prst="rect">
          <a:avLst/>
        </a:prstGeom>
      </xdr:spPr>
    </xdr:pic>
    <xdr:clientData/>
  </xdr:twoCellAnchor>
  <xdr:twoCellAnchor editAs="oneCell">
    <xdr:from>
      <xdr:col>2</xdr:col>
      <xdr:colOff>477520</xdr:colOff>
      <xdr:row>11</xdr:row>
      <xdr:rowOff>50800</xdr:rowOff>
    </xdr:from>
    <xdr:to>
      <xdr:col>2</xdr:col>
      <xdr:colOff>2184400</xdr:colOff>
      <xdr:row>11</xdr:row>
      <xdr:rowOff>1503680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49E2F208-9969-8140-8182-2A85B9A06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1520" y="11226800"/>
          <a:ext cx="1706880" cy="1452880"/>
        </a:xfrm>
        <a:prstGeom prst="rect">
          <a:avLst/>
        </a:prstGeom>
      </xdr:spPr>
    </xdr:pic>
    <xdr:clientData/>
  </xdr:twoCellAnchor>
  <xdr:twoCellAnchor editAs="oneCell">
    <xdr:from>
      <xdr:col>2</xdr:col>
      <xdr:colOff>40639</xdr:colOff>
      <xdr:row>17</xdr:row>
      <xdr:rowOff>152400</xdr:rowOff>
    </xdr:from>
    <xdr:to>
      <xdr:col>2</xdr:col>
      <xdr:colOff>2529840</xdr:colOff>
      <xdr:row>17</xdr:row>
      <xdr:rowOff>1290320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75C2FD8-F126-774B-909F-9CA49E1F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639" y="20472400"/>
          <a:ext cx="2489201" cy="1137920"/>
        </a:xfrm>
        <a:prstGeom prst="rect">
          <a:avLst/>
        </a:prstGeom>
      </xdr:spPr>
    </xdr:pic>
    <xdr:clientData/>
  </xdr:twoCellAnchor>
  <xdr:twoCellAnchor editAs="oneCell">
    <xdr:from>
      <xdr:col>2</xdr:col>
      <xdr:colOff>81279</xdr:colOff>
      <xdr:row>19</xdr:row>
      <xdr:rowOff>203200</xdr:rowOff>
    </xdr:from>
    <xdr:to>
      <xdr:col>2</xdr:col>
      <xdr:colOff>2526028</xdr:colOff>
      <xdr:row>19</xdr:row>
      <xdr:rowOff>1320800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6526B344-2525-B743-921D-7071397DD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5279" y="23571200"/>
          <a:ext cx="2444749" cy="1117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38736</xdr:colOff>
      <xdr:row>18</xdr:row>
      <xdr:rowOff>213360</xdr:rowOff>
    </xdr:from>
    <xdr:to>
      <xdr:col>2</xdr:col>
      <xdr:colOff>2527936</xdr:colOff>
      <xdr:row>18</xdr:row>
      <xdr:rowOff>1351280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764C8497-30B0-FD46-B505-33480077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2736" y="22057360"/>
          <a:ext cx="2489200" cy="1137920"/>
        </a:xfrm>
        <a:prstGeom prst="rect">
          <a:avLst/>
        </a:prstGeom>
      </xdr:spPr>
    </xdr:pic>
    <xdr:clientData/>
  </xdr:twoCellAnchor>
  <xdr:twoCellAnchor editAs="oneCell">
    <xdr:from>
      <xdr:col>2</xdr:col>
      <xdr:colOff>450929</xdr:colOff>
      <xdr:row>20</xdr:row>
      <xdr:rowOff>58195</xdr:rowOff>
    </xdr:from>
    <xdr:to>
      <xdr:col>2</xdr:col>
      <xdr:colOff>2255520</xdr:colOff>
      <xdr:row>20</xdr:row>
      <xdr:rowOff>2245360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28444047-B666-A94F-A095-2D6E647E8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4929" y="26474195"/>
          <a:ext cx="1804591" cy="2187165"/>
        </a:xfrm>
        <a:prstGeom prst="rect">
          <a:avLst/>
        </a:prstGeom>
      </xdr:spPr>
    </xdr:pic>
    <xdr:clientData/>
  </xdr:twoCellAnchor>
  <xdr:twoCellAnchor editAs="oneCell">
    <xdr:from>
      <xdr:col>1</xdr:col>
      <xdr:colOff>69566</xdr:colOff>
      <xdr:row>17</xdr:row>
      <xdr:rowOff>121920</xdr:rowOff>
    </xdr:from>
    <xdr:to>
      <xdr:col>1</xdr:col>
      <xdr:colOff>1991360</xdr:colOff>
      <xdr:row>17</xdr:row>
      <xdr:rowOff>1401835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8FD99074-A863-9E4F-815D-29088DCA5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566" y="20441920"/>
          <a:ext cx="1921794" cy="1279915"/>
        </a:xfrm>
        <a:prstGeom prst="rect">
          <a:avLst/>
        </a:prstGeom>
      </xdr:spPr>
    </xdr:pic>
    <xdr:clientData/>
  </xdr:twoCellAnchor>
  <xdr:twoCellAnchor editAs="oneCell">
    <xdr:from>
      <xdr:col>1</xdr:col>
      <xdr:colOff>49246</xdr:colOff>
      <xdr:row>18</xdr:row>
      <xdr:rowOff>101600</xdr:rowOff>
    </xdr:from>
    <xdr:to>
      <xdr:col>1</xdr:col>
      <xdr:colOff>1971040</xdr:colOff>
      <xdr:row>18</xdr:row>
      <xdr:rowOff>1381515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1EEFA90A-3426-A44F-8E6D-65D10AA8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246" y="21945600"/>
          <a:ext cx="1921794" cy="1279915"/>
        </a:xfrm>
        <a:prstGeom prst="rect">
          <a:avLst/>
        </a:prstGeom>
      </xdr:spPr>
    </xdr:pic>
    <xdr:clientData/>
  </xdr:twoCellAnchor>
  <xdr:twoCellAnchor editAs="oneCell">
    <xdr:from>
      <xdr:col>1</xdr:col>
      <xdr:colOff>79726</xdr:colOff>
      <xdr:row>19</xdr:row>
      <xdr:rowOff>101600</xdr:rowOff>
    </xdr:from>
    <xdr:to>
      <xdr:col>1</xdr:col>
      <xdr:colOff>2001520</xdr:colOff>
      <xdr:row>19</xdr:row>
      <xdr:rowOff>1381515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10A8F0B-A5DA-6F41-A6CA-D95C59379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726" y="23469600"/>
          <a:ext cx="1921794" cy="12799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731520</xdr:rowOff>
    </xdr:from>
    <xdr:to>
      <xdr:col>1</xdr:col>
      <xdr:colOff>2019239</xdr:colOff>
      <xdr:row>20</xdr:row>
      <xdr:rowOff>1595120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96286D48-D13B-434A-A064-958B6D92B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27147520"/>
          <a:ext cx="2019239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487681</xdr:colOff>
      <xdr:row>13</xdr:row>
      <xdr:rowOff>51398</xdr:rowOff>
    </xdr:from>
    <xdr:to>
      <xdr:col>2</xdr:col>
      <xdr:colOff>1971041</xdr:colOff>
      <xdr:row>13</xdr:row>
      <xdr:rowOff>1491130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56385A71-550D-7546-B5CD-0CA65F0DA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1681" y="14275398"/>
          <a:ext cx="1483360" cy="1439732"/>
        </a:xfrm>
        <a:prstGeom prst="rect">
          <a:avLst/>
        </a:prstGeom>
      </xdr:spPr>
    </xdr:pic>
    <xdr:clientData/>
  </xdr:twoCellAnchor>
  <xdr:twoCellAnchor editAs="oneCell">
    <xdr:from>
      <xdr:col>2</xdr:col>
      <xdr:colOff>476738</xdr:colOff>
      <xdr:row>12</xdr:row>
      <xdr:rowOff>30480</xdr:rowOff>
    </xdr:from>
    <xdr:to>
      <xdr:col>2</xdr:col>
      <xdr:colOff>2184400</xdr:colOff>
      <xdr:row>12</xdr:row>
      <xdr:rowOff>1505879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C3A18278-4781-2B4F-9DFC-EE05FC1FC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0738" y="12730480"/>
          <a:ext cx="1707662" cy="1475399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</xdr:colOff>
      <xdr:row>4</xdr:row>
      <xdr:rowOff>172720</xdr:rowOff>
    </xdr:from>
    <xdr:to>
      <xdr:col>1</xdr:col>
      <xdr:colOff>2029406</xdr:colOff>
      <xdr:row>4</xdr:row>
      <xdr:rowOff>1117600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1C719A8-9704-AB4B-97CE-EC4266CDE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160" y="1127760"/>
          <a:ext cx="2019246" cy="944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</xdr:colOff>
      <xdr:row>6</xdr:row>
      <xdr:rowOff>264160</xdr:rowOff>
    </xdr:from>
    <xdr:to>
      <xdr:col>1</xdr:col>
      <xdr:colOff>2009700</xdr:colOff>
      <xdr:row>6</xdr:row>
      <xdr:rowOff>1178560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14F34939-2622-7344-BED4-512633AAC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479" y="4043680"/>
          <a:ext cx="1979221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28533</xdr:colOff>
      <xdr:row>7</xdr:row>
      <xdr:rowOff>213360</xdr:rowOff>
    </xdr:from>
    <xdr:to>
      <xdr:col>1</xdr:col>
      <xdr:colOff>1995682</xdr:colOff>
      <xdr:row>7</xdr:row>
      <xdr:rowOff>1137920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898A6DB2-DE37-AE47-8054-D31432BAA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533" y="5405120"/>
          <a:ext cx="1967149" cy="92456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8</xdr:row>
      <xdr:rowOff>314961</xdr:rowOff>
    </xdr:from>
    <xdr:to>
      <xdr:col>1</xdr:col>
      <xdr:colOff>2005473</xdr:colOff>
      <xdr:row>8</xdr:row>
      <xdr:rowOff>1239521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1F9EF620-17C1-F24F-9B5F-58A3836C2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800" y="6918961"/>
          <a:ext cx="1954673" cy="924560"/>
        </a:xfrm>
        <a:prstGeom prst="rect">
          <a:avLst/>
        </a:prstGeom>
      </xdr:spPr>
    </xdr:pic>
    <xdr:clientData/>
  </xdr:twoCellAnchor>
  <xdr:twoCellAnchor editAs="oneCell">
    <xdr:from>
      <xdr:col>1</xdr:col>
      <xdr:colOff>58458</xdr:colOff>
      <xdr:row>9</xdr:row>
      <xdr:rowOff>345440</xdr:rowOff>
    </xdr:from>
    <xdr:to>
      <xdr:col>1</xdr:col>
      <xdr:colOff>1999859</xdr:colOff>
      <xdr:row>9</xdr:row>
      <xdr:rowOff>1259840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9F22E1F7-8F66-C840-BAB3-DEE3ADF14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458" y="8473440"/>
          <a:ext cx="1941401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</xdr:colOff>
      <xdr:row>10</xdr:row>
      <xdr:rowOff>314960</xdr:rowOff>
    </xdr:from>
    <xdr:to>
      <xdr:col>1</xdr:col>
      <xdr:colOff>1981200</xdr:colOff>
      <xdr:row>10</xdr:row>
      <xdr:rowOff>1238667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C187E428-B923-FD40-8980-BA78CA761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640" y="9966960"/>
          <a:ext cx="1940560" cy="923707"/>
        </a:xfrm>
        <a:prstGeom prst="rect">
          <a:avLst/>
        </a:prstGeom>
      </xdr:spPr>
    </xdr:pic>
    <xdr:clientData/>
  </xdr:twoCellAnchor>
  <xdr:twoCellAnchor editAs="oneCell">
    <xdr:from>
      <xdr:col>1</xdr:col>
      <xdr:colOff>81281</xdr:colOff>
      <xdr:row>11</xdr:row>
      <xdr:rowOff>294641</xdr:rowOff>
    </xdr:from>
    <xdr:to>
      <xdr:col>1</xdr:col>
      <xdr:colOff>1938256</xdr:colOff>
      <xdr:row>11</xdr:row>
      <xdr:rowOff>1178561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34DCD15C-2A06-084E-8BD6-CA244FAC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281" y="11470641"/>
          <a:ext cx="1856975" cy="883920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</xdr:colOff>
      <xdr:row>13</xdr:row>
      <xdr:rowOff>281593</xdr:rowOff>
    </xdr:from>
    <xdr:to>
      <xdr:col>1</xdr:col>
      <xdr:colOff>1937636</xdr:colOff>
      <xdr:row>13</xdr:row>
      <xdr:rowOff>1188720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D31911FE-DF1A-724E-89D7-4E923CDD4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120" y="14505593"/>
          <a:ext cx="1866516" cy="907127"/>
        </a:xfrm>
        <a:prstGeom prst="rect">
          <a:avLst/>
        </a:prstGeom>
      </xdr:spPr>
    </xdr:pic>
    <xdr:clientData/>
  </xdr:twoCellAnchor>
  <xdr:twoCellAnchor editAs="oneCell">
    <xdr:from>
      <xdr:col>1</xdr:col>
      <xdr:colOff>81280</xdr:colOff>
      <xdr:row>21</xdr:row>
      <xdr:rowOff>110492</xdr:rowOff>
    </xdr:from>
    <xdr:to>
      <xdr:col>1</xdr:col>
      <xdr:colOff>1940560</xdr:colOff>
      <xdr:row>21</xdr:row>
      <xdr:rowOff>1473200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0BE26E80-F83F-F441-AE6A-593A7D5B4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280" y="30366972"/>
          <a:ext cx="1859280" cy="1362708"/>
        </a:xfrm>
        <a:prstGeom prst="rect">
          <a:avLst/>
        </a:prstGeom>
      </xdr:spPr>
    </xdr:pic>
    <xdr:clientData/>
  </xdr:twoCellAnchor>
  <xdr:twoCellAnchor editAs="oneCell">
    <xdr:from>
      <xdr:col>2</xdr:col>
      <xdr:colOff>301470</xdr:colOff>
      <xdr:row>21</xdr:row>
      <xdr:rowOff>121920</xdr:rowOff>
    </xdr:from>
    <xdr:to>
      <xdr:col>2</xdr:col>
      <xdr:colOff>1981200</xdr:colOff>
      <xdr:row>21</xdr:row>
      <xdr:rowOff>1406126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59927CEA-E71A-7A49-9C35-CDB7BDD54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470" y="30378400"/>
          <a:ext cx="1679730" cy="1284206"/>
        </a:xfrm>
        <a:prstGeom prst="rect">
          <a:avLst/>
        </a:prstGeom>
      </xdr:spPr>
    </xdr:pic>
    <xdr:clientData/>
  </xdr:twoCellAnchor>
  <xdr:twoCellAnchor editAs="oneCell">
    <xdr:from>
      <xdr:col>1</xdr:col>
      <xdr:colOff>47470</xdr:colOff>
      <xdr:row>22</xdr:row>
      <xdr:rowOff>185420</xdr:rowOff>
    </xdr:from>
    <xdr:to>
      <xdr:col>2</xdr:col>
      <xdr:colOff>347190</xdr:colOff>
      <xdr:row>27</xdr:row>
      <xdr:rowOff>3806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1D866209-BEEE-0B48-A156-BB3D73B74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470" y="33489900"/>
          <a:ext cx="2331720" cy="1342386"/>
        </a:xfrm>
        <a:prstGeom prst="rect">
          <a:avLst/>
        </a:prstGeom>
      </xdr:spPr>
    </xdr:pic>
    <xdr:clientData/>
  </xdr:twoCellAnchor>
  <xdr:twoCellAnchor editAs="oneCell">
    <xdr:from>
      <xdr:col>1</xdr:col>
      <xdr:colOff>112159</xdr:colOff>
      <xdr:row>12</xdr:row>
      <xdr:rowOff>286030</xdr:rowOff>
    </xdr:from>
    <xdr:to>
      <xdr:col>1</xdr:col>
      <xdr:colOff>1978675</xdr:colOff>
      <xdr:row>12</xdr:row>
      <xdr:rowOff>1193157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48498CFF-582C-5846-AC9D-5F7AA0CAE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1941" y="12974938"/>
          <a:ext cx="1866516" cy="907127"/>
        </a:xfrm>
        <a:prstGeom prst="rect">
          <a:avLst/>
        </a:prstGeom>
      </xdr:spPr>
    </xdr:pic>
    <xdr:clientData/>
  </xdr:twoCellAnchor>
  <xdr:twoCellAnchor editAs="oneCell">
    <xdr:from>
      <xdr:col>2</xdr:col>
      <xdr:colOff>427031</xdr:colOff>
      <xdr:row>14</xdr:row>
      <xdr:rowOff>61003</xdr:rowOff>
    </xdr:from>
    <xdr:to>
      <xdr:col>2</xdr:col>
      <xdr:colOff>2048581</xdr:colOff>
      <xdr:row>14</xdr:row>
      <xdr:rowOff>1464105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5A48868A-269F-4D49-8390-3902B53E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6594" y="15800130"/>
          <a:ext cx="1621550" cy="1403102"/>
        </a:xfrm>
        <a:prstGeom prst="rect">
          <a:avLst/>
        </a:prstGeom>
      </xdr:spPr>
    </xdr:pic>
    <xdr:clientData/>
  </xdr:twoCellAnchor>
  <xdr:twoCellAnchor editAs="oneCell">
    <xdr:from>
      <xdr:col>2</xdr:col>
      <xdr:colOff>354935</xdr:colOff>
      <xdr:row>16</xdr:row>
      <xdr:rowOff>80948</xdr:rowOff>
    </xdr:from>
    <xdr:to>
      <xdr:col>2</xdr:col>
      <xdr:colOff>2002052</xdr:colOff>
      <xdr:row>16</xdr:row>
      <xdr:rowOff>1505588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AC0424BF-5A00-224C-A800-E552E7FF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4498" y="18870293"/>
          <a:ext cx="1647117" cy="1424640"/>
        </a:xfrm>
        <a:prstGeom prst="rect">
          <a:avLst/>
        </a:prstGeom>
      </xdr:spPr>
    </xdr:pic>
    <xdr:clientData/>
  </xdr:twoCellAnchor>
  <xdr:twoCellAnchor editAs="oneCell">
    <xdr:from>
      <xdr:col>2</xdr:col>
      <xdr:colOff>391936</xdr:colOff>
      <xdr:row>15</xdr:row>
      <xdr:rowOff>13948</xdr:rowOff>
    </xdr:from>
    <xdr:to>
      <xdr:col>2</xdr:col>
      <xdr:colOff>2016871</xdr:colOff>
      <xdr:row>15</xdr:row>
      <xdr:rowOff>1516749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4156FDAB-0C1E-9846-A961-07FE1A91D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5936" y="17285948"/>
          <a:ext cx="1624935" cy="1502801"/>
        </a:xfrm>
        <a:prstGeom prst="rect">
          <a:avLst/>
        </a:prstGeom>
      </xdr:spPr>
    </xdr:pic>
    <xdr:clientData/>
  </xdr:twoCellAnchor>
  <xdr:twoCellAnchor editAs="oneCell">
    <xdr:from>
      <xdr:col>1</xdr:col>
      <xdr:colOff>20319</xdr:colOff>
      <xdr:row>5</xdr:row>
      <xdr:rowOff>264160</xdr:rowOff>
    </xdr:from>
    <xdr:to>
      <xdr:col>1</xdr:col>
      <xdr:colOff>1999540</xdr:colOff>
      <xdr:row>5</xdr:row>
      <xdr:rowOff>1178560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037DD2F8-59ED-5643-9459-4B7AEE924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319" y="2631440"/>
          <a:ext cx="1979221" cy="91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15</xdr:row>
      <xdr:rowOff>50800</xdr:rowOff>
    </xdr:from>
    <xdr:to>
      <xdr:col>1</xdr:col>
      <xdr:colOff>1971040</xdr:colOff>
      <xdr:row>15</xdr:row>
      <xdr:rowOff>1506220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6AA4C6AF-D569-AC46-82B0-2BF666495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480" y="17322800"/>
          <a:ext cx="1940560" cy="14554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14</xdr:row>
      <xdr:rowOff>40640</xdr:rowOff>
    </xdr:from>
    <xdr:to>
      <xdr:col>1</xdr:col>
      <xdr:colOff>1971040</xdr:colOff>
      <xdr:row>14</xdr:row>
      <xdr:rowOff>1496060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568EF599-AF39-EF48-9CA1-F1F91849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480" y="15910560"/>
          <a:ext cx="1940560" cy="14554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16</xdr:row>
      <xdr:rowOff>40640</xdr:rowOff>
    </xdr:from>
    <xdr:to>
      <xdr:col>1</xdr:col>
      <xdr:colOff>1971040</xdr:colOff>
      <xdr:row>16</xdr:row>
      <xdr:rowOff>1496060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4E36F336-FCC1-4742-BEBA-0C0631542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480" y="18958560"/>
          <a:ext cx="1940560" cy="1455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4</xdr:row>
      <xdr:rowOff>355600</xdr:rowOff>
    </xdr:from>
    <xdr:to>
      <xdr:col>3</xdr:col>
      <xdr:colOff>2977065</xdr:colOff>
      <xdr:row>4</xdr:row>
      <xdr:rowOff>1079501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236BAEF-DA73-DA49-B436-593EEEAB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308100"/>
          <a:ext cx="2964365" cy="723901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</xdr:row>
      <xdr:rowOff>370648</xdr:rowOff>
    </xdr:from>
    <xdr:to>
      <xdr:col>3</xdr:col>
      <xdr:colOff>2984500</xdr:colOff>
      <xdr:row>6</xdr:row>
      <xdr:rowOff>1095943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BF0B163-EF7F-444C-894A-3ADBD307C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4104448"/>
          <a:ext cx="2971800" cy="725295"/>
        </a:xfrm>
        <a:prstGeom prst="rect">
          <a:avLst/>
        </a:prstGeom>
      </xdr:spPr>
    </xdr:pic>
    <xdr:clientData/>
  </xdr:twoCellAnchor>
  <xdr:twoCellAnchor editAs="oneCell">
    <xdr:from>
      <xdr:col>3</xdr:col>
      <xdr:colOff>36433</xdr:colOff>
      <xdr:row>7</xdr:row>
      <xdr:rowOff>433372</xdr:rowOff>
    </xdr:from>
    <xdr:to>
      <xdr:col>3</xdr:col>
      <xdr:colOff>2959101</xdr:colOff>
      <xdr:row>7</xdr:row>
      <xdr:rowOff>1136244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597BBCE-B3AD-9344-BE89-2836325D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1433" y="5691172"/>
          <a:ext cx="2922668" cy="702872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8</xdr:row>
      <xdr:rowOff>568542</xdr:rowOff>
    </xdr:from>
    <xdr:to>
      <xdr:col>3</xdr:col>
      <xdr:colOff>2908300</xdr:colOff>
      <xdr:row>8</xdr:row>
      <xdr:rowOff>1257021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A40F235-1465-544F-95B2-EDB73F9D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3100" y="7350342"/>
          <a:ext cx="2870200" cy="688479"/>
        </a:xfrm>
        <a:prstGeom prst="rect">
          <a:avLst/>
        </a:prstGeom>
      </xdr:spPr>
    </xdr:pic>
    <xdr:clientData/>
  </xdr:twoCellAnchor>
  <xdr:twoCellAnchor editAs="oneCell">
    <xdr:from>
      <xdr:col>3</xdr:col>
      <xdr:colOff>34458</xdr:colOff>
      <xdr:row>9</xdr:row>
      <xdr:rowOff>420462</xdr:rowOff>
    </xdr:from>
    <xdr:to>
      <xdr:col>3</xdr:col>
      <xdr:colOff>2971800</xdr:colOff>
      <xdr:row>9</xdr:row>
      <xdr:rowOff>1128232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2814AF4-40BA-8544-877C-5DE0FCB5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9458" y="8726262"/>
          <a:ext cx="2937342" cy="70777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</xdr:row>
      <xdr:rowOff>381000</xdr:rowOff>
    </xdr:from>
    <xdr:to>
      <xdr:col>3</xdr:col>
      <xdr:colOff>2950286</xdr:colOff>
      <xdr:row>10</xdr:row>
      <xdr:rowOff>1109249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E83DBD5-7E11-EA40-AE37-D8860C647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0210800"/>
          <a:ext cx="2937586" cy="72824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513557</xdr:rowOff>
    </xdr:from>
    <xdr:to>
      <xdr:col>3</xdr:col>
      <xdr:colOff>2959100</xdr:colOff>
      <xdr:row>12</xdr:row>
      <xdr:rowOff>1235797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86301D8B-4913-2D48-B37E-5650F5372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13391357"/>
          <a:ext cx="2959100" cy="72224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404468</xdr:rowOff>
    </xdr:from>
    <xdr:to>
      <xdr:col>3</xdr:col>
      <xdr:colOff>2921000</xdr:colOff>
      <xdr:row>13</xdr:row>
      <xdr:rowOff>1116551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8B9C95FA-0027-3244-AB7D-BEBF3C76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4806268"/>
          <a:ext cx="2908300" cy="712083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393700</xdr:rowOff>
    </xdr:from>
    <xdr:to>
      <xdr:col>3</xdr:col>
      <xdr:colOff>2924292</xdr:colOff>
      <xdr:row>15</xdr:row>
      <xdr:rowOff>1092183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F176E268-746D-8949-893F-C0C5A031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7843500"/>
          <a:ext cx="2911592" cy="698483"/>
        </a:xfrm>
        <a:prstGeom prst="rect">
          <a:avLst/>
        </a:prstGeom>
      </xdr:spPr>
    </xdr:pic>
    <xdr:clientData/>
  </xdr:twoCellAnchor>
  <xdr:twoCellAnchor editAs="oneCell">
    <xdr:from>
      <xdr:col>3</xdr:col>
      <xdr:colOff>12701</xdr:colOff>
      <xdr:row>16</xdr:row>
      <xdr:rowOff>384230</xdr:rowOff>
    </xdr:from>
    <xdr:to>
      <xdr:col>3</xdr:col>
      <xdr:colOff>2984501</xdr:colOff>
      <xdr:row>16</xdr:row>
      <xdr:rowOff>1115220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5DA52F34-7860-7F4D-AD28-D245E327F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1" y="19358030"/>
          <a:ext cx="2971800" cy="73099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11</xdr:row>
      <xdr:rowOff>436825</xdr:rowOff>
    </xdr:from>
    <xdr:to>
      <xdr:col>3</xdr:col>
      <xdr:colOff>2933700</xdr:colOff>
      <xdr:row>11</xdr:row>
      <xdr:rowOff>1156904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C726BD27-977D-EB4C-8D2F-2E8AFDDB4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400" y="11790625"/>
          <a:ext cx="2908300" cy="720079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357060</xdr:rowOff>
    </xdr:from>
    <xdr:to>
      <xdr:col>3</xdr:col>
      <xdr:colOff>2959100</xdr:colOff>
      <xdr:row>14</xdr:row>
      <xdr:rowOff>1089004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E7C1DD3B-9DFF-9146-BF73-97FB49AEA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6282860"/>
          <a:ext cx="2946400" cy="73194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292100</xdr:rowOff>
    </xdr:from>
    <xdr:to>
      <xdr:col>3</xdr:col>
      <xdr:colOff>2973432</xdr:colOff>
      <xdr:row>5</xdr:row>
      <xdr:rowOff>1023703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D2D10AA3-F357-EF4D-B616-483C4B63E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2616200"/>
          <a:ext cx="2973432" cy="731603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4</xdr:row>
      <xdr:rowOff>76200</xdr:rowOff>
    </xdr:from>
    <xdr:to>
      <xdr:col>3</xdr:col>
      <xdr:colOff>3175</xdr:colOff>
      <xdr:row>4</xdr:row>
      <xdr:rowOff>1238250</xdr:rowOff>
    </xdr:to>
    <xdr:pic>
      <xdr:nvPicPr>
        <xdr:cNvPr id="23" name="Obraz 7">
          <a:extLst>
            <a:ext uri="{FF2B5EF4-FFF2-40B4-BE49-F238E27FC236}">
              <a16:creationId xmlns:a16="http://schemas.microsoft.com/office/drawing/2014/main" id="{69C2B3F6-A4D5-C641-A423-4E33FEDF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0700" y="1028700"/>
          <a:ext cx="2657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38100</xdr:rowOff>
    </xdr:from>
    <xdr:to>
      <xdr:col>2</xdr:col>
      <xdr:colOff>2626591</xdr:colOff>
      <xdr:row>5</xdr:row>
      <xdr:rowOff>1358900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E3EDDEDC-588E-3F47-95F4-6F50FEED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2362200"/>
          <a:ext cx="2626591" cy="132080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6</xdr:row>
      <xdr:rowOff>88900</xdr:rowOff>
    </xdr:from>
    <xdr:to>
      <xdr:col>2</xdr:col>
      <xdr:colOff>2628900</xdr:colOff>
      <xdr:row>6</xdr:row>
      <xdr:rowOff>1409700</xdr:rowOff>
    </xdr:to>
    <xdr:pic>
      <xdr:nvPicPr>
        <xdr:cNvPr id="25" name="Picture 201" descr="10RT top1000x750">
          <a:extLst>
            <a:ext uri="{FF2B5EF4-FFF2-40B4-BE49-F238E27FC236}">
              <a16:creationId xmlns:a16="http://schemas.microsoft.com/office/drawing/2014/main" id="{901A4067-E13B-F547-A10D-D2FB19C95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0700" y="3822700"/>
          <a:ext cx="2578100" cy="132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50800</xdr:colOff>
      <xdr:row>5</xdr:row>
      <xdr:rowOff>1222454</xdr:rowOff>
    </xdr:from>
    <xdr:to>
      <xdr:col>1</xdr:col>
      <xdr:colOff>1952377</xdr:colOff>
      <xdr:row>6</xdr:row>
      <xdr:rowOff>1139983</xdr:rowOff>
    </xdr:to>
    <xdr:pic>
      <xdr:nvPicPr>
        <xdr:cNvPr id="26" name="Obraz 10">
          <a:extLst>
            <a:ext uri="{FF2B5EF4-FFF2-40B4-BE49-F238E27FC236}">
              <a16:creationId xmlns:a16="http://schemas.microsoft.com/office/drawing/2014/main" id="{6D5F0795-4DC8-8D42-9928-0750125A0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3822700"/>
          <a:ext cx="1901577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50800</xdr:colOff>
      <xdr:row>7</xdr:row>
      <xdr:rowOff>63500</xdr:rowOff>
    </xdr:from>
    <xdr:to>
      <xdr:col>2</xdr:col>
      <xdr:colOff>2654300</xdr:colOff>
      <xdr:row>7</xdr:row>
      <xdr:rowOff>1485900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A4E51661-37B5-E144-BE0A-BFBAB5870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5321300"/>
          <a:ext cx="2603500" cy="1422400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8</xdr:row>
      <xdr:rowOff>101600</xdr:rowOff>
    </xdr:from>
    <xdr:to>
      <xdr:col>2</xdr:col>
      <xdr:colOff>2686050</xdr:colOff>
      <xdr:row>8</xdr:row>
      <xdr:rowOff>1435100</xdr:rowOff>
    </xdr:to>
    <xdr:pic>
      <xdr:nvPicPr>
        <xdr:cNvPr id="28" name="Picture 275" descr="22BT top1000x750">
          <a:extLst>
            <a:ext uri="{FF2B5EF4-FFF2-40B4-BE49-F238E27FC236}">
              <a16:creationId xmlns:a16="http://schemas.microsoft.com/office/drawing/2014/main" id="{26746256-6B9F-5940-97F6-9505DA58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6883400"/>
          <a:ext cx="26765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8</xdr:row>
      <xdr:rowOff>120650</xdr:rowOff>
    </xdr:from>
    <xdr:to>
      <xdr:col>1</xdr:col>
      <xdr:colOff>2028825</xdr:colOff>
      <xdr:row>8</xdr:row>
      <xdr:rowOff>1454150</xdr:rowOff>
    </xdr:to>
    <xdr:pic>
      <xdr:nvPicPr>
        <xdr:cNvPr id="29" name="Obraz 12">
          <a:extLst>
            <a:ext uri="{FF2B5EF4-FFF2-40B4-BE49-F238E27FC236}">
              <a16:creationId xmlns:a16="http://schemas.microsoft.com/office/drawing/2014/main" id="{43174942-D517-984D-BE8D-AB7D17074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0" y="6902450"/>
          <a:ext cx="1990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9</xdr:row>
      <xdr:rowOff>101600</xdr:rowOff>
    </xdr:from>
    <xdr:to>
      <xdr:col>2</xdr:col>
      <xdr:colOff>2654300</xdr:colOff>
      <xdr:row>9</xdr:row>
      <xdr:rowOff>1460499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678DC26B-FE71-234B-B1E1-334963C2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84074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</xdr:row>
      <xdr:rowOff>76200</xdr:rowOff>
    </xdr:from>
    <xdr:to>
      <xdr:col>2</xdr:col>
      <xdr:colOff>2634989</xdr:colOff>
      <xdr:row>11</xdr:row>
      <xdr:rowOff>1422399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22F2D7BD-74FA-0148-A279-A52EA96A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114300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10</xdr:row>
      <xdr:rowOff>76200</xdr:rowOff>
    </xdr:from>
    <xdr:to>
      <xdr:col>2</xdr:col>
      <xdr:colOff>2644091</xdr:colOff>
      <xdr:row>10</xdr:row>
      <xdr:rowOff>1447800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54079CA4-0054-394F-8735-D082F11CA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3400" y="9906000"/>
          <a:ext cx="2580591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2667000</xdr:colOff>
      <xdr:row>12</xdr:row>
      <xdr:rowOff>1435100</xdr:rowOff>
    </xdr:to>
    <xdr:pic>
      <xdr:nvPicPr>
        <xdr:cNvPr id="33" name="Picture 200" descr="10R top1000x750">
          <a:extLst>
            <a:ext uri="{FF2B5EF4-FFF2-40B4-BE49-F238E27FC236}">
              <a16:creationId xmlns:a16="http://schemas.microsoft.com/office/drawing/2014/main" id="{82D42D54-8895-3F43-9D32-D8A3CE068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12954000"/>
          <a:ext cx="2638425" cy="1358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12</xdr:row>
      <xdr:rowOff>76200</xdr:rowOff>
    </xdr:from>
    <xdr:to>
      <xdr:col>1</xdr:col>
      <xdr:colOff>1990725</xdr:colOff>
      <xdr:row>12</xdr:row>
      <xdr:rowOff>1371600</xdr:rowOff>
    </xdr:to>
    <xdr:pic>
      <xdr:nvPicPr>
        <xdr:cNvPr id="34" name="Obraz 9">
          <a:extLst>
            <a:ext uri="{FF2B5EF4-FFF2-40B4-BE49-F238E27FC236}">
              <a16:creationId xmlns:a16="http://schemas.microsoft.com/office/drawing/2014/main" id="{62DC133F-ED72-8344-9CFA-9E7DFF6EE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0" y="1295400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63500</xdr:colOff>
      <xdr:row>13</xdr:row>
      <xdr:rowOff>63500</xdr:rowOff>
    </xdr:from>
    <xdr:to>
      <xdr:col>2</xdr:col>
      <xdr:colOff>22225</xdr:colOff>
      <xdr:row>13</xdr:row>
      <xdr:rowOff>1397000</xdr:rowOff>
    </xdr:to>
    <xdr:pic>
      <xdr:nvPicPr>
        <xdr:cNvPr id="35" name="Obraz 5">
          <a:extLst>
            <a:ext uri="{FF2B5EF4-FFF2-40B4-BE49-F238E27FC236}">
              <a16:creationId xmlns:a16="http://schemas.microsoft.com/office/drawing/2014/main" id="{DAAC3ABA-62BD-304F-A1BE-AC3AD767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1400" y="14465300"/>
          <a:ext cx="1990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84666</xdr:colOff>
      <xdr:row>13</xdr:row>
      <xdr:rowOff>120650</xdr:rowOff>
    </xdr:from>
    <xdr:to>
      <xdr:col>2</xdr:col>
      <xdr:colOff>2643716</xdr:colOff>
      <xdr:row>13</xdr:row>
      <xdr:rowOff>1441450</xdr:rowOff>
    </xdr:to>
    <xdr:pic>
      <xdr:nvPicPr>
        <xdr:cNvPr id="36" name="Obraz 8">
          <a:extLst>
            <a:ext uri="{FF2B5EF4-FFF2-40B4-BE49-F238E27FC236}">
              <a16:creationId xmlns:a16="http://schemas.microsoft.com/office/drawing/2014/main" id="{2640F584-E115-CD47-986B-F8D7C537F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0333" y="14524567"/>
          <a:ext cx="2559050" cy="132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50800</xdr:colOff>
      <xdr:row>14</xdr:row>
      <xdr:rowOff>63500</xdr:rowOff>
    </xdr:from>
    <xdr:to>
      <xdr:col>2</xdr:col>
      <xdr:colOff>2673290</xdr:colOff>
      <xdr:row>14</xdr:row>
      <xdr:rowOff>1447800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A56BB2A7-D9D5-6B4D-8CA6-D531D3756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5989300"/>
          <a:ext cx="2622490" cy="1384300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</xdr:colOff>
      <xdr:row>15</xdr:row>
      <xdr:rowOff>69850</xdr:rowOff>
    </xdr:from>
    <xdr:to>
      <xdr:col>2</xdr:col>
      <xdr:colOff>2698749</xdr:colOff>
      <xdr:row>15</xdr:row>
      <xdr:rowOff>1416050</xdr:rowOff>
    </xdr:to>
    <xdr:pic>
      <xdr:nvPicPr>
        <xdr:cNvPr id="38" name="Picture 287" descr="22RB top1000x750">
          <a:extLst>
            <a:ext uri="{FF2B5EF4-FFF2-40B4-BE49-F238E27FC236}">
              <a16:creationId xmlns:a16="http://schemas.microsoft.com/office/drawing/2014/main" id="{66DC33DD-A12D-D043-AB5A-27715623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90333" y="17521767"/>
          <a:ext cx="2614083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</xdr:row>
      <xdr:rowOff>79375</xdr:rowOff>
    </xdr:from>
    <xdr:to>
      <xdr:col>2</xdr:col>
      <xdr:colOff>34925</xdr:colOff>
      <xdr:row>15</xdr:row>
      <xdr:rowOff>1496964</xdr:rowOff>
    </xdr:to>
    <xdr:pic>
      <xdr:nvPicPr>
        <xdr:cNvPr id="39" name="Obraz 11">
          <a:extLst>
            <a:ext uri="{FF2B5EF4-FFF2-40B4-BE49-F238E27FC236}">
              <a16:creationId xmlns:a16="http://schemas.microsoft.com/office/drawing/2014/main" id="{847BA1FE-E46B-B544-B61C-11609699E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867" y="17531292"/>
          <a:ext cx="1990725" cy="1417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69850</xdr:colOff>
      <xdr:row>16</xdr:row>
      <xdr:rowOff>44450</xdr:rowOff>
    </xdr:from>
    <xdr:to>
      <xdr:col>2</xdr:col>
      <xdr:colOff>2630960</xdr:colOff>
      <xdr:row>16</xdr:row>
      <xdr:rowOff>1322049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B7DAA698-48FC-004F-AF7F-97FA227D0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5517" y="19020367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4</xdr:row>
      <xdr:rowOff>76200</xdr:rowOff>
    </xdr:from>
    <xdr:to>
      <xdr:col>1</xdr:col>
      <xdr:colOff>1930400</xdr:colOff>
      <xdr:row>4</xdr:row>
      <xdr:rowOff>1304925</xdr:rowOff>
    </xdr:to>
    <xdr:pic>
      <xdr:nvPicPr>
        <xdr:cNvPr id="41" name="Obraz 6">
          <a:extLst>
            <a:ext uri="{FF2B5EF4-FFF2-40B4-BE49-F238E27FC236}">
              <a16:creationId xmlns:a16="http://schemas.microsoft.com/office/drawing/2014/main" id="{2400D8C4-1589-D446-AD6C-DBAEAA487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1400" y="1028700"/>
          <a:ext cx="1866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63499</xdr:colOff>
      <xdr:row>17</xdr:row>
      <xdr:rowOff>74082</xdr:rowOff>
    </xdr:from>
    <xdr:to>
      <xdr:col>2</xdr:col>
      <xdr:colOff>2647967</xdr:colOff>
      <xdr:row>17</xdr:row>
      <xdr:rowOff>1333500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105185CA-2313-AD49-8787-DD29CC2EC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9166" y="20468165"/>
          <a:ext cx="2584468" cy="125941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17</xdr:row>
      <xdr:rowOff>63500</xdr:rowOff>
    </xdr:from>
    <xdr:to>
      <xdr:col>1</xdr:col>
      <xdr:colOff>2007807</xdr:colOff>
      <xdr:row>17</xdr:row>
      <xdr:rowOff>1344084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7F48AA5F-45A6-7E47-BA57-5E7F3377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334" y="20457583"/>
          <a:ext cx="1923140" cy="1280584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18</xdr:row>
      <xdr:rowOff>31750</xdr:rowOff>
    </xdr:from>
    <xdr:to>
      <xdr:col>2</xdr:col>
      <xdr:colOff>2647882</xdr:colOff>
      <xdr:row>18</xdr:row>
      <xdr:rowOff>1428749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420CD37-2B7E-2646-92A5-CBDE31625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1865167"/>
          <a:ext cx="260554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19</xdr:row>
      <xdr:rowOff>31750</xdr:rowOff>
    </xdr:from>
    <xdr:to>
      <xdr:col>2</xdr:col>
      <xdr:colOff>2667000</xdr:colOff>
      <xdr:row>19</xdr:row>
      <xdr:rowOff>1333500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6957F14-B366-2247-9BED-9F886A87F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417" y="23346833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17</xdr:row>
      <xdr:rowOff>529168</xdr:rowOff>
    </xdr:from>
    <xdr:to>
      <xdr:col>3</xdr:col>
      <xdr:colOff>2975893</xdr:colOff>
      <xdr:row>17</xdr:row>
      <xdr:rowOff>1271792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6AC0CD43-0378-A944-88E4-53689715F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1" y="20923251"/>
          <a:ext cx="2975892" cy="742624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18</xdr:row>
      <xdr:rowOff>624416</xdr:rowOff>
    </xdr:from>
    <xdr:to>
      <xdr:col>3</xdr:col>
      <xdr:colOff>2967002</xdr:colOff>
      <xdr:row>18</xdr:row>
      <xdr:rowOff>1344083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327D4822-3868-0147-945A-33B14A6DF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6750" y="22457833"/>
          <a:ext cx="2935252" cy="719667"/>
        </a:xfrm>
        <a:prstGeom prst="rect">
          <a:avLst/>
        </a:prstGeom>
      </xdr:spPr>
    </xdr:pic>
    <xdr:clientData/>
  </xdr:twoCellAnchor>
  <xdr:twoCellAnchor editAs="oneCell">
    <xdr:from>
      <xdr:col>3</xdr:col>
      <xdr:colOff>30505</xdr:colOff>
      <xdr:row>19</xdr:row>
      <xdr:rowOff>597647</xdr:rowOff>
    </xdr:from>
    <xdr:to>
      <xdr:col>3</xdr:col>
      <xdr:colOff>2932701</xdr:colOff>
      <xdr:row>19</xdr:row>
      <xdr:rowOff>1281418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D6E64276-3945-1142-9CA5-5C43E080B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5505" y="23920823"/>
          <a:ext cx="2902196" cy="683771"/>
        </a:xfrm>
        <a:prstGeom prst="rect">
          <a:avLst/>
        </a:prstGeom>
      </xdr:spPr>
    </xdr:pic>
    <xdr:clientData/>
  </xdr:twoCellAnchor>
  <xdr:twoCellAnchor editAs="oneCell">
    <xdr:from>
      <xdr:col>2</xdr:col>
      <xdr:colOff>37353</xdr:colOff>
      <xdr:row>20</xdr:row>
      <xdr:rowOff>75173</xdr:rowOff>
    </xdr:from>
    <xdr:to>
      <xdr:col>2</xdr:col>
      <xdr:colOff>2669191</xdr:colOff>
      <xdr:row>20</xdr:row>
      <xdr:rowOff>1324926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5AFCE3CC-2E6E-F542-9585-F4FE35A5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5666" y="24784611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55562</xdr:colOff>
      <xdr:row>22</xdr:row>
      <xdr:rowOff>87315</xdr:rowOff>
    </xdr:from>
    <xdr:to>
      <xdr:col>2</xdr:col>
      <xdr:colOff>2639124</xdr:colOff>
      <xdr:row>22</xdr:row>
      <xdr:rowOff>1293815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6342C28E-B368-C24E-8485-0AAC54301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3875" y="27551065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31751</xdr:colOff>
      <xdr:row>21</xdr:row>
      <xdr:rowOff>103187</xdr:rowOff>
    </xdr:from>
    <xdr:to>
      <xdr:col>2</xdr:col>
      <xdr:colOff>2639765</xdr:colOff>
      <xdr:row>21</xdr:row>
      <xdr:rowOff>1248993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BC0E2E88-4C0B-784F-9461-DCCE738FC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0064" y="26209625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3</xdr:col>
      <xdr:colOff>15876</xdr:colOff>
      <xdr:row>20</xdr:row>
      <xdr:rowOff>537394</xdr:rowOff>
    </xdr:from>
    <xdr:to>
      <xdr:col>3</xdr:col>
      <xdr:colOff>2968626</xdr:colOff>
      <xdr:row>20</xdr:row>
      <xdr:rowOff>1331336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162473E9-AAEE-3242-889D-446F74130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0876" y="25246832"/>
          <a:ext cx="2952750" cy="793942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</xdr:colOff>
      <xdr:row>22</xdr:row>
      <xdr:rowOff>439370</xdr:rowOff>
    </xdr:from>
    <xdr:to>
      <xdr:col>3</xdr:col>
      <xdr:colOff>2984500</xdr:colOff>
      <xdr:row>22</xdr:row>
      <xdr:rowOff>1248176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ECA296EA-FD5B-984F-9ED8-249C7CEB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0875" y="27903120"/>
          <a:ext cx="2968625" cy="808806"/>
        </a:xfrm>
        <a:prstGeom prst="rect">
          <a:avLst/>
        </a:prstGeom>
      </xdr:spPr>
    </xdr:pic>
    <xdr:clientData/>
  </xdr:twoCellAnchor>
  <xdr:twoCellAnchor editAs="oneCell">
    <xdr:from>
      <xdr:col>3</xdr:col>
      <xdr:colOff>15876</xdr:colOff>
      <xdr:row>21</xdr:row>
      <xdr:rowOff>462021</xdr:rowOff>
    </xdr:from>
    <xdr:to>
      <xdr:col>3</xdr:col>
      <xdr:colOff>2960688</xdr:colOff>
      <xdr:row>21</xdr:row>
      <xdr:rowOff>1251316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75CC5D35-F801-9F44-BD99-3A2CEF5DB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0876" y="26568459"/>
          <a:ext cx="2944812" cy="78929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4</xdr:row>
      <xdr:rowOff>47625</xdr:rowOff>
    </xdr:from>
    <xdr:to>
      <xdr:col>2</xdr:col>
      <xdr:colOff>2409825</xdr:colOff>
      <xdr:row>4</xdr:row>
      <xdr:rowOff>1333500</xdr:rowOff>
    </xdr:to>
    <xdr:pic>
      <xdr:nvPicPr>
        <xdr:cNvPr id="11265" name="Obraz 1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1009650"/>
          <a:ext cx="21717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11</xdr:row>
      <xdr:rowOff>28575</xdr:rowOff>
    </xdr:from>
    <xdr:to>
      <xdr:col>2</xdr:col>
      <xdr:colOff>2552700</xdr:colOff>
      <xdr:row>22</xdr:row>
      <xdr:rowOff>190500</xdr:rowOff>
    </xdr:to>
    <xdr:pic>
      <xdr:nvPicPr>
        <xdr:cNvPr id="11266" name="Obraz 2">
          <a:extLst>
            <a:ext uri="{FF2B5EF4-FFF2-40B4-BE49-F238E27FC236}">
              <a16:creationId xmlns:a16="http://schemas.microsoft.com/office/drawing/2014/main" id="{00000000-0008-0000-0B00-00000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9448800"/>
          <a:ext cx="45339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2619375</xdr:colOff>
      <xdr:row>11</xdr:row>
      <xdr:rowOff>28575</xdr:rowOff>
    </xdr:from>
    <xdr:to>
      <xdr:col>4</xdr:col>
      <xdr:colOff>85725</xdr:colOff>
      <xdr:row>22</xdr:row>
      <xdr:rowOff>180975</xdr:rowOff>
    </xdr:to>
    <xdr:pic>
      <xdr:nvPicPr>
        <xdr:cNvPr id="11267" name="Obraz 3">
          <a:extLst>
            <a:ext uri="{FF2B5EF4-FFF2-40B4-BE49-F238E27FC236}">
              <a16:creationId xmlns:a16="http://schemas.microsoft.com/office/drawing/2014/main" id="{00000000-0008-0000-0B00-000003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81625" y="9448800"/>
          <a:ext cx="31718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142875</xdr:colOff>
      <xdr:row>11</xdr:row>
      <xdr:rowOff>47625</xdr:rowOff>
    </xdr:from>
    <xdr:to>
      <xdr:col>7</xdr:col>
      <xdr:colOff>600075</xdr:colOff>
      <xdr:row>22</xdr:row>
      <xdr:rowOff>180975</xdr:rowOff>
    </xdr:to>
    <xdr:pic>
      <xdr:nvPicPr>
        <xdr:cNvPr id="11268" name="Obraz 4">
          <a:extLst>
            <a:ext uri="{FF2B5EF4-FFF2-40B4-BE49-F238E27FC236}">
              <a16:creationId xmlns:a16="http://schemas.microsoft.com/office/drawing/2014/main" id="{00000000-0008-0000-0B00-000004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10600" y="9467850"/>
          <a:ext cx="421005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11</xdr:row>
      <xdr:rowOff>38100</xdr:rowOff>
    </xdr:from>
    <xdr:to>
      <xdr:col>9</xdr:col>
      <xdr:colOff>141967</xdr:colOff>
      <xdr:row>22</xdr:row>
      <xdr:rowOff>190500</xdr:rowOff>
    </xdr:to>
    <xdr:pic>
      <xdr:nvPicPr>
        <xdr:cNvPr id="11269" name="Obraz 5">
          <a:extLst>
            <a:ext uri="{FF2B5EF4-FFF2-40B4-BE49-F238E27FC236}">
              <a16:creationId xmlns:a16="http://schemas.microsoft.com/office/drawing/2014/main" id="{00000000-0008-0000-0B00-000005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7800" y="9458325"/>
          <a:ext cx="33432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5</xdr:row>
      <xdr:rowOff>28575</xdr:rowOff>
    </xdr:from>
    <xdr:to>
      <xdr:col>2</xdr:col>
      <xdr:colOff>2619375</xdr:colOff>
      <xdr:row>5</xdr:row>
      <xdr:rowOff>1343025</xdr:rowOff>
    </xdr:to>
    <xdr:pic>
      <xdr:nvPicPr>
        <xdr:cNvPr id="11270" name="Obraz 1">
          <a:extLst>
            <a:ext uri="{FF2B5EF4-FFF2-40B4-BE49-F238E27FC236}">
              <a16:creationId xmlns:a16="http://schemas.microsoft.com/office/drawing/2014/main" id="{00000000-0008-0000-0B00-000006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809875" y="2400300"/>
          <a:ext cx="25717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6</xdr:row>
      <xdr:rowOff>76200</xdr:rowOff>
    </xdr:from>
    <xdr:to>
      <xdr:col>2</xdr:col>
      <xdr:colOff>2628900</xdr:colOff>
      <xdr:row>6</xdr:row>
      <xdr:rowOff>1400175</xdr:rowOff>
    </xdr:to>
    <xdr:pic>
      <xdr:nvPicPr>
        <xdr:cNvPr id="11271" name="Obraz 7">
          <a:extLst>
            <a:ext uri="{FF2B5EF4-FFF2-40B4-BE49-F238E27FC236}">
              <a16:creationId xmlns:a16="http://schemas.microsoft.com/office/drawing/2014/main" id="{00000000-0008-0000-0B00-000007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828925" y="3857625"/>
          <a:ext cx="2562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7</xdr:row>
      <xdr:rowOff>38100</xdr:rowOff>
    </xdr:from>
    <xdr:to>
      <xdr:col>2</xdr:col>
      <xdr:colOff>2628900</xdr:colOff>
      <xdr:row>7</xdr:row>
      <xdr:rowOff>1362075</xdr:rowOff>
    </xdr:to>
    <xdr:pic>
      <xdr:nvPicPr>
        <xdr:cNvPr id="11272" name="Obraz 8">
          <a:extLst>
            <a:ext uri="{FF2B5EF4-FFF2-40B4-BE49-F238E27FC236}">
              <a16:creationId xmlns:a16="http://schemas.microsoft.com/office/drawing/2014/main" id="{00000000-0008-0000-0B00-000008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828925" y="5229225"/>
          <a:ext cx="2562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</xdr:row>
      <xdr:rowOff>66675</xdr:rowOff>
    </xdr:from>
    <xdr:to>
      <xdr:col>2</xdr:col>
      <xdr:colOff>2657475</xdr:colOff>
      <xdr:row>8</xdr:row>
      <xdr:rowOff>1371600</xdr:rowOff>
    </xdr:to>
    <xdr:pic>
      <xdr:nvPicPr>
        <xdr:cNvPr id="11273" name="Obraz 2">
          <a:extLst>
            <a:ext uri="{FF2B5EF4-FFF2-40B4-BE49-F238E27FC236}">
              <a16:creationId xmlns:a16="http://schemas.microsoft.com/office/drawing/2014/main" id="{00000000-0008-0000-0B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809875" y="6667500"/>
          <a:ext cx="26098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38100</xdr:rowOff>
    </xdr:from>
    <xdr:to>
      <xdr:col>1</xdr:col>
      <xdr:colOff>1990725</xdr:colOff>
      <xdr:row>4</xdr:row>
      <xdr:rowOff>1304925</xdr:rowOff>
    </xdr:to>
    <xdr:pic>
      <xdr:nvPicPr>
        <xdr:cNvPr id="11275" name="Obraz 4">
          <a:extLst>
            <a:ext uri="{FF2B5EF4-FFF2-40B4-BE49-F238E27FC236}">
              <a16:creationId xmlns:a16="http://schemas.microsoft.com/office/drawing/2014/main" id="{00000000-0008-0000-0B00-00000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000125"/>
          <a:ext cx="1952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47625</xdr:colOff>
      <xdr:row>9</xdr:row>
      <xdr:rowOff>47625</xdr:rowOff>
    </xdr:from>
    <xdr:ext cx="2609850" cy="1323975"/>
    <xdr:pic>
      <xdr:nvPicPr>
        <xdr:cNvPr id="13" name="Obraz 3">
          <a:extLst>
            <a:ext uri="{FF2B5EF4-FFF2-40B4-BE49-F238E27FC236}">
              <a16:creationId xmlns:a16="http://schemas.microsoft.com/office/drawing/2014/main" id="{90787A35-5ED1-324A-8AC3-648919D8B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816225" y="9496425"/>
          <a:ext cx="26098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6</xdr:row>
      <xdr:rowOff>28575</xdr:rowOff>
    </xdr:from>
    <xdr:to>
      <xdr:col>3</xdr:col>
      <xdr:colOff>619125</xdr:colOff>
      <xdr:row>6</xdr:row>
      <xdr:rowOff>1352550</xdr:rowOff>
    </xdr:to>
    <xdr:pic>
      <xdr:nvPicPr>
        <xdr:cNvPr id="12289" name="Obraz 53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3810000"/>
          <a:ext cx="32956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2219325</xdr:colOff>
      <xdr:row>6</xdr:row>
      <xdr:rowOff>1381125</xdr:rowOff>
    </xdr:to>
    <xdr:pic>
      <xdr:nvPicPr>
        <xdr:cNvPr id="12290" name="Obraz 54">
          <a:extLst>
            <a:ext uri="{FF2B5EF4-FFF2-40B4-BE49-F238E27FC236}">
              <a16:creationId xmlns:a16="http://schemas.microsoft.com/office/drawing/2014/main" id="{00000000-0008-0000-0C00-00000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3819525"/>
          <a:ext cx="218122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5</xdr:row>
      <xdr:rowOff>38100</xdr:rowOff>
    </xdr:from>
    <xdr:to>
      <xdr:col>1</xdr:col>
      <xdr:colOff>2200275</xdr:colOff>
      <xdr:row>5</xdr:row>
      <xdr:rowOff>1400175</xdr:rowOff>
    </xdr:to>
    <xdr:pic>
      <xdr:nvPicPr>
        <xdr:cNvPr id="12291" name="Obraz 55">
          <a:extLst>
            <a:ext uri="{FF2B5EF4-FFF2-40B4-BE49-F238E27FC236}">
              <a16:creationId xmlns:a16="http://schemas.microsoft.com/office/drawing/2014/main" id="{00000000-0008-0000-0C00-00000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2409825"/>
          <a:ext cx="21336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7</xdr:row>
      <xdr:rowOff>47625</xdr:rowOff>
    </xdr:from>
    <xdr:to>
      <xdr:col>3</xdr:col>
      <xdr:colOff>638175</xdr:colOff>
      <xdr:row>7</xdr:row>
      <xdr:rowOff>1390650</xdr:rowOff>
    </xdr:to>
    <xdr:pic>
      <xdr:nvPicPr>
        <xdr:cNvPr id="12292" name="Obraz 56">
          <a:extLst>
            <a:ext uri="{FF2B5EF4-FFF2-40B4-BE49-F238E27FC236}">
              <a16:creationId xmlns:a16="http://schemas.microsoft.com/office/drawing/2014/main" id="{00000000-0008-0000-0C00-000004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24225" y="5238750"/>
          <a:ext cx="32766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8</xdr:row>
      <xdr:rowOff>114300</xdr:rowOff>
    </xdr:from>
    <xdr:to>
      <xdr:col>3</xdr:col>
      <xdr:colOff>609600</xdr:colOff>
      <xdr:row>8</xdr:row>
      <xdr:rowOff>1419225</xdr:rowOff>
    </xdr:to>
    <xdr:pic>
      <xdr:nvPicPr>
        <xdr:cNvPr id="12293" name="Obraz 57">
          <a:extLst>
            <a:ext uri="{FF2B5EF4-FFF2-40B4-BE49-F238E27FC236}">
              <a16:creationId xmlns:a16="http://schemas.microsoft.com/office/drawing/2014/main" id="{00000000-0008-0000-0C00-000005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5650" y="6715125"/>
          <a:ext cx="32766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10</xdr:row>
      <xdr:rowOff>85725</xdr:rowOff>
    </xdr:from>
    <xdr:to>
      <xdr:col>3</xdr:col>
      <xdr:colOff>600075</xdr:colOff>
      <xdr:row>10</xdr:row>
      <xdr:rowOff>1409700</xdr:rowOff>
    </xdr:to>
    <xdr:pic>
      <xdr:nvPicPr>
        <xdr:cNvPr id="12294" name="Obraz 58">
          <a:extLst>
            <a:ext uri="{FF2B5EF4-FFF2-40B4-BE49-F238E27FC236}">
              <a16:creationId xmlns:a16="http://schemas.microsoft.com/office/drawing/2014/main" id="{00000000-0008-0000-0C00-000006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0" y="8210550"/>
          <a:ext cx="3228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12</xdr:row>
      <xdr:rowOff>28575</xdr:rowOff>
    </xdr:from>
    <xdr:to>
      <xdr:col>1</xdr:col>
      <xdr:colOff>2276475</xdr:colOff>
      <xdr:row>12</xdr:row>
      <xdr:rowOff>1495425</xdr:rowOff>
    </xdr:to>
    <xdr:pic>
      <xdr:nvPicPr>
        <xdr:cNvPr id="12295" name="Obraz 59">
          <a:extLst>
            <a:ext uri="{FF2B5EF4-FFF2-40B4-BE49-F238E27FC236}">
              <a16:creationId xmlns:a16="http://schemas.microsoft.com/office/drawing/2014/main" id="{00000000-0008-0000-0C00-00000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1201400"/>
          <a:ext cx="21907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12</xdr:row>
      <xdr:rowOff>76200</xdr:rowOff>
    </xdr:from>
    <xdr:to>
      <xdr:col>3</xdr:col>
      <xdr:colOff>628650</xdr:colOff>
      <xdr:row>12</xdr:row>
      <xdr:rowOff>1428750</xdr:rowOff>
    </xdr:to>
    <xdr:pic>
      <xdr:nvPicPr>
        <xdr:cNvPr id="12296" name="Obraz 60">
          <a:extLst>
            <a:ext uri="{FF2B5EF4-FFF2-40B4-BE49-F238E27FC236}">
              <a16:creationId xmlns:a16="http://schemas.microsoft.com/office/drawing/2014/main" id="{00000000-0008-0000-0C00-000008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24225" y="11249025"/>
          <a:ext cx="32670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13</xdr:row>
      <xdr:rowOff>114300</xdr:rowOff>
    </xdr:from>
    <xdr:to>
      <xdr:col>3</xdr:col>
      <xdr:colOff>628650</xdr:colOff>
      <xdr:row>13</xdr:row>
      <xdr:rowOff>1457325</xdr:rowOff>
    </xdr:to>
    <xdr:pic>
      <xdr:nvPicPr>
        <xdr:cNvPr id="12297" name="Obraz 61">
          <a:extLst>
            <a:ext uri="{FF2B5EF4-FFF2-40B4-BE49-F238E27FC236}">
              <a16:creationId xmlns:a16="http://schemas.microsoft.com/office/drawing/2014/main" id="{00000000-0008-0000-0C00-000009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0" y="12811125"/>
          <a:ext cx="3257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13</xdr:row>
      <xdr:rowOff>28575</xdr:rowOff>
    </xdr:from>
    <xdr:to>
      <xdr:col>1</xdr:col>
      <xdr:colOff>2257425</xdr:colOff>
      <xdr:row>13</xdr:row>
      <xdr:rowOff>1504950</xdr:rowOff>
    </xdr:to>
    <xdr:pic>
      <xdr:nvPicPr>
        <xdr:cNvPr id="12298" name="Obraz 62">
          <a:extLst>
            <a:ext uri="{FF2B5EF4-FFF2-40B4-BE49-F238E27FC236}">
              <a16:creationId xmlns:a16="http://schemas.microsoft.com/office/drawing/2014/main" id="{00000000-0008-0000-0C00-00000A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2725400"/>
          <a:ext cx="22193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14</xdr:row>
      <xdr:rowOff>85725</xdr:rowOff>
    </xdr:from>
    <xdr:to>
      <xdr:col>3</xdr:col>
      <xdr:colOff>638175</xdr:colOff>
      <xdr:row>14</xdr:row>
      <xdr:rowOff>1409700</xdr:rowOff>
    </xdr:to>
    <xdr:pic>
      <xdr:nvPicPr>
        <xdr:cNvPr id="12299" name="Obraz 63">
          <a:extLst>
            <a:ext uri="{FF2B5EF4-FFF2-40B4-BE49-F238E27FC236}">
              <a16:creationId xmlns:a16="http://schemas.microsoft.com/office/drawing/2014/main" id="{00000000-0008-0000-0C00-00000B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5650" y="14306550"/>
          <a:ext cx="33051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5</xdr:row>
      <xdr:rowOff>57150</xdr:rowOff>
    </xdr:from>
    <xdr:to>
      <xdr:col>3</xdr:col>
      <xdr:colOff>628650</xdr:colOff>
      <xdr:row>5</xdr:row>
      <xdr:rowOff>1390650</xdr:rowOff>
    </xdr:to>
    <xdr:pic>
      <xdr:nvPicPr>
        <xdr:cNvPr id="12302" name="Obraz 68">
          <a:extLst>
            <a:ext uri="{FF2B5EF4-FFF2-40B4-BE49-F238E27FC236}">
              <a16:creationId xmlns:a16="http://schemas.microsoft.com/office/drawing/2014/main" id="{00000000-0008-0000-0C00-00000E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0" y="2428875"/>
          <a:ext cx="32575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18</xdr:row>
      <xdr:rowOff>28575</xdr:rowOff>
    </xdr:from>
    <xdr:to>
      <xdr:col>1</xdr:col>
      <xdr:colOff>2228850</xdr:colOff>
      <xdr:row>18</xdr:row>
      <xdr:rowOff>1485900</xdr:rowOff>
    </xdr:to>
    <xdr:pic>
      <xdr:nvPicPr>
        <xdr:cNvPr id="12303" name="Obraz 71">
          <a:extLst>
            <a:ext uri="{FF2B5EF4-FFF2-40B4-BE49-F238E27FC236}">
              <a16:creationId xmlns:a16="http://schemas.microsoft.com/office/drawing/2014/main" id="{00000000-0008-0000-0C00-00000F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17659350"/>
          <a:ext cx="2181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4</xdr:row>
      <xdr:rowOff>95250</xdr:rowOff>
    </xdr:from>
    <xdr:to>
      <xdr:col>3</xdr:col>
      <xdr:colOff>638175</xdr:colOff>
      <xdr:row>4</xdr:row>
      <xdr:rowOff>1400175</xdr:rowOff>
    </xdr:to>
    <xdr:pic>
      <xdr:nvPicPr>
        <xdr:cNvPr id="12304" name="Obraz 1">
          <a:extLst>
            <a:ext uri="{FF2B5EF4-FFF2-40B4-BE49-F238E27FC236}">
              <a16:creationId xmlns:a16="http://schemas.microsoft.com/office/drawing/2014/main" id="{00000000-0008-0000-0C00-000010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14700" y="1057275"/>
          <a:ext cx="32861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85330</xdr:colOff>
      <xdr:row>11</xdr:row>
      <xdr:rowOff>124312</xdr:rowOff>
    </xdr:from>
    <xdr:to>
      <xdr:col>3</xdr:col>
      <xdr:colOff>599440</xdr:colOff>
      <xdr:row>11</xdr:row>
      <xdr:rowOff>1427757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3F7EEF-C117-F541-8A07-C02D5877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313462" y="8819700"/>
          <a:ext cx="1303445" cy="321667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</xdr:row>
      <xdr:rowOff>69660</xdr:rowOff>
    </xdr:from>
    <xdr:to>
      <xdr:col>1</xdr:col>
      <xdr:colOff>2176974</xdr:colOff>
      <xdr:row>8</xdr:row>
      <xdr:rowOff>1504760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73DC4937-1E64-E044-A940-73B9CA172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0" y="6660960"/>
          <a:ext cx="2151574" cy="1435100"/>
        </a:xfrm>
        <a:prstGeom prst="rect">
          <a:avLst/>
        </a:prstGeom>
      </xdr:spPr>
    </xdr:pic>
    <xdr:clientData/>
  </xdr:twoCellAnchor>
  <xdr:twoCellAnchor editAs="oneCell">
    <xdr:from>
      <xdr:col>1</xdr:col>
      <xdr:colOff>56912</xdr:colOff>
      <xdr:row>7</xdr:row>
      <xdr:rowOff>69660</xdr:rowOff>
    </xdr:from>
    <xdr:to>
      <xdr:col>1</xdr:col>
      <xdr:colOff>2118006</xdr:colOff>
      <xdr:row>8</xdr:row>
      <xdr:rowOff>34710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F9DEADAF-E02E-A04B-8F7A-F052097BD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512" y="5251260"/>
          <a:ext cx="2061094" cy="1374750"/>
        </a:xfrm>
        <a:prstGeom prst="rect">
          <a:avLst/>
        </a:prstGeom>
      </xdr:spPr>
    </xdr:pic>
    <xdr:clientData/>
  </xdr:twoCellAnchor>
  <xdr:twoCellAnchor editAs="oneCell">
    <xdr:from>
      <xdr:col>1</xdr:col>
      <xdr:colOff>38309</xdr:colOff>
      <xdr:row>10</xdr:row>
      <xdr:rowOff>56960</xdr:rowOff>
    </xdr:from>
    <xdr:to>
      <xdr:col>1</xdr:col>
      <xdr:colOff>2206905</xdr:colOff>
      <xdr:row>10</xdr:row>
      <xdr:rowOff>1503413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55C1DB1E-2C74-2848-BB77-CC2B65264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4909" y="8172260"/>
          <a:ext cx="2168596" cy="1446453"/>
        </a:xfrm>
        <a:prstGeom prst="rect">
          <a:avLst/>
        </a:prstGeom>
      </xdr:spPr>
    </xdr:pic>
    <xdr:clientData/>
  </xdr:twoCellAnchor>
  <xdr:twoCellAnchor editAs="oneCell">
    <xdr:from>
      <xdr:col>1</xdr:col>
      <xdr:colOff>98705</xdr:colOff>
      <xdr:row>4</xdr:row>
      <xdr:rowOff>63500</xdr:rowOff>
    </xdr:from>
    <xdr:to>
      <xdr:col>1</xdr:col>
      <xdr:colOff>2130705</xdr:colOff>
      <xdr:row>5</xdr:row>
      <xdr:rowOff>9144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11F0EB0A-3BDB-7E4A-8DF4-1B5B5D26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305" y="1016000"/>
          <a:ext cx="2032000" cy="135534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19</xdr:row>
      <xdr:rowOff>41754</xdr:rowOff>
    </xdr:from>
    <xdr:to>
      <xdr:col>1</xdr:col>
      <xdr:colOff>2167834</xdr:colOff>
      <xdr:row>19</xdr:row>
      <xdr:rowOff>1436874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276A4706-DC02-FF48-9F77-552328D4D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800" y="19193354"/>
          <a:ext cx="2091634" cy="13951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101389</xdr:colOff>
      <xdr:row>18</xdr:row>
      <xdr:rowOff>88900</xdr:rowOff>
    </xdr:from>
    <xdr:to>
      <xdr:col>3</xdr:col>
      <xdr:colOff>634913</xdr:colOff>
      <xdr:row>18</xdr:row>
      <xdr:rowOff>1375254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BF365F82-8BD4-D94A-946E-7FB27E630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341424" y="16740365"/>
          <a:ext cx="1286354" cy="3238624"/>
        </a:xfrm>
        <a:prstGeom prst="rect">
          <a:avLst/>
        </a:prstGeom>
      </xdr:spPr>
    </xdr:pic>
    <xdr:clientData/>
  </xdr:twoCellAnchor>
  <xdr:twoCellAnchor editAs="oneCell">
    <xdr:from>
      <xdr:col>2</xdr:col>
      <xdr:colOff>87372</xdr:colOff>
      <xdr:row>19</xdr:row>
      <xdr:rowOff>102526</xdr:rowOff>
    </xdr:from>
    <xdr:to>
      <xdr:col>3</xdr:col>
      <xdr:colOff>618434</xdr:colOff>
      <xdr:row>19</xdr:row>
      <xdr:rowOff>1374919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72CA8B1F-8507-F245-8E34-17D202BC4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333156" y="18272242"/>
          <a:ext cx="1272393" cy="3236162"/>
        </a:xfrm>
        <a:prstGeom prst="rect">
          <a:avLst/>
        </a:prstGeom>
      </xdr:spPr>
    </xdr:pic>
    <xdr:clientData/>
  </xdr:twoCellAnchor>
  <xdr:twoCellAnchor editAs="oneCell">
    <xdr:from>
      <xdr:col>2</xdr:col>
      <xdr:colOff>82966</xdr:colOff>
      <xdr:row>20</xdr:row>
      <xdr:rowOff>57777</xdr:rowOff>
    </xdr:from>
    <xdr:to>
      <xdr:col>3</xdr:col>
      <xdr:colOff>631134</xdr:colOff>
      <xdr:row>20</xdr:row>
      <xdr:rowOff>1349947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DA7E6E35-D2A0-B14C-BF2C-0F1C5961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327415" y="19752828"/>
          <a:ext cx="1292170" cy="3253268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</xdr:row>
      <xdr:rowOff>165100</xdr:rowOff>
    </xdr:from>
    <xdr:to>
      <xdr:col>3</xdr:col>
      <xdr:colOff>644530</xdr:colOff>
      <xdr:row>22</xdr:row>
      <xdr:rowOff>1479552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7CC5B0E6-9099-7942-B6CA-972A841EC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313239" y="21734461"/>
          <a:ext cx="1314452" cy="328613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</xdr:row>
      <xdr:rowOff>38100</xdr:rowOff>
    </xdr:from>
    <xdr:to>
      <xdr:col>1</xdr:col>
      <xdr:colOff>2269303</xdr:colOff>
      <xdr:row>14</xdr:row>
      <xdr:rowOff>1509370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99925492-36CF-FC4D-A75C-69C590C6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100" y="14249400"/>
          <a:ext cx="2205803" cy="1471270"/>
        </a:xfrm>
        <a:prstGeom prst="rect">
          <a:avLst/>
        </a:prstGeom>
      </xdr:spPr>
    </xdr:pic>
    <xdr:clientData/>
  </xdr:twoCellAnchor>
  <xdr:oneCellAnchor>
    <xdr:from>
      <xdr:col>2</xdr:col>
      <xdr:colOff>76200</xdr:colOff>
      <xdr:row>15</xdr:row>
      <xdr:rowOff>66675</xdr:rowOff>
    </xdr:from>
    <xdr:ext cx="3257550" cy="1352550"/>
    <xdr:pic>
      <xdr:nvPicPr>
        <xdr:cNvPr id="29" name="Obraz 64">
          <a:extLst>
            <a:ext uri="{FF2B5EF4-FFF2-40B4-BE49-F238E27FC236}">
              <a16:creationId xmlns:a16="http://schemas.microsoft.com/office/drawing/2014/main" id="{040FB618-BA34-7E41-A2B6-8159EB29C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0800000">
          <a:off x="3340100" y="17325975"/>
          <a:ext cx="32575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15</xdr:row>
      <xdr:rowOff>28575</xdr:rowOff>
    </xdr:from>
    <xdr:ext cx="2200275" cy="1466850"/>
    <xdr:pic>
      <xdr:nvPicPr>
        <xdr:cNvPr id="30" name="Obraz 67">
          <a:extLst>
            <a:ext uri="{FF2B5EF4-FFF2-40B4-BE49-F238E27FC236}">
              <a16:creationId xmlns:a16="http://schemas.microsoft.com/office/drawing/2014/main" id="{96969F7F-836B-E844-A009-4BF045516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750" y="17287875"/>
          <a:ext cx="220027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2</xdr:col>
      <xdr:colOff>50800</xdr:colOff>
      <xdr:row>16</xdr:row>
      <xdr:rowOff>76203</xdr:rowOff>
    </xdr:from>
    <xdr:to>
      <xdr:col>3</xdr:col>
      <xdr:colOff>635000</xdr:colOff>
      <xdr:row>16</xdr:row>
      <xdr:rowOff>1388514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5787421-BFF6-2B40-9C6C-8FA546EF3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303194" y="16347009"/>
          <a:ext cx="1312311" cy="3289300"/>
        </a:xfrm>
        <a:prstGeom prst="rect">
          <a:avLst/>
        </a:prstGeom>
      </xdr:spPr>
    </xdr:pic>
    <xdr:clientData/>
  </xdr:twoCellAnchor>
  <xdr:twoCellAnchor editAs="oneCell">
    <xdr:from>
      <xdr:col>2</xdr:col>
      <xdr:colOff>90713</xdr:colOff>
      <xdr:row>9</xdr:row>
      <xdr:rowOff>90716</xdr:rowOff>
    </xdr:from>
    <xdr:to>
      <xdr:col>3</xdr:col>
      <xdr:colOff>590369</xdr:colOff>
      <xdr:row>9</xdr:row>
      <xdr:rowOff>1415146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D4600D-E38C-D849-9441-F87E5788B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295683" y="7243174"/>
          <a:ext cx="1324430" cy="32029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28575</xdr:rowOff>
    </xdr:from>
    <xdr:to>
      <xdr:col>3</xdr:col>
      <xdr:colOff>619125</xdr:colOff>
      <xdr:row>4</xdr:row>
      <xdr:rowOff>1362075</xdr:rowOff>
    </xdr:to>
    <xdr:pic>
      <xdr:nvPicPr>
        <xdr:cNvPr id="13313" name="Obraz 16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0" y="990600"/>
          <a:ext cx="32480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38100</xdr:rowOff>
    </xdr:from>
    <xdr:to>
      <xdr:col>1</xdr:col>
      <xdr:colOff>2257425</xdr:colOff>
      <xdr:row>4</xdr:row>
      <xdr:rowOff>1400175</xdr:rowOff>
    </xdr:to>
    <xdr:pic>
      <xdr:nvPicPr>
        <xdr:cNvPr id="13314" name="Obraz 17">
          <a:extLst>
            <a:ext uri="{FF2B5EF4-FFF2-40B4-BE49-F238E27FC236}">
              <a16:creationId xmlns:a16="http://schemas.microsoft.com/office/drawing/2014/main" id="{00000000-0008-0000-0D00-00000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000125"/>
          <a:ext cx="22193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5</xdr:row>
      <xdr:rowOff>47625</xdr:rowOff>
    </xdr:from>
    <xdr:to>
      <xdr:col>3</xdr:col>
      <xdr:colOff>600075</xdr:colOff>
      <xdr:row>5</xdr:row>
      <xdr:rowOff>1371600</xdr:rowOff>
    </xdr:to>
    <xdr:pic>
      <xdr:nvPicPr>
        <xdr:cNvPr id="13315" name="Obraz 18">
          <a:extLst>
            <a:ext uri="{FF2B5EF4-FFF2-40B4-BE49-F238E27FC236}">
              <a16:creationId xmlns:a16="http://schemas.microsoft.com/office/drawing/2014/main" id="{00000000-0008-0000-0D00-00000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14700" y="2419350"/>
          <a:ext cx="32480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5</xdr:row>
      <xdr:rowOff>38100</xdr:rowOff>
    </xdr:from>
    <xdr:to>
      <xdr:col>1</xdr:col>
      <xdr:colOff>2276475</xdr:colOff>
      <xdr:row>5</xdr:row>
      <xdr:rowOff>1371600</xdr:rowOff>
    </xdr:to>
    <xdr:pic>
      <xdr:nvPicPr>
        <xdr:cNvPr id="13316" name="Obraz 19">
          <a:extLst>
            <a:ext uri="{FF2B5EF4-FFF2-40B4-BE49-F238E27FC236}">
              <a16:creationId xmlns:a16="http://schemas.microsoft.com/office/drawing/2014/main" id="{00000000-0008-0000-0D00-000004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2409825"/>
          <a:ext cx="22383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6</xdr:row>
      <xdr:rowOff>38100</xdr:rowOff>
    </xdr:from>
    <xdr:to>
      <xdr:col>3</xdr:col>
      <xdr:colOff>609600</xdr:colOff>
      <xdr:row>6</xdr:row>
      <xdr:rowOff>1381125</xdr:rowOff>
    </xdr:to>
    <xdr:pic>
      <xdr:nvPicPr>
        <xdr:cNvPr id="13317" name="Obraz 20">
          <a:extLst>
            <a:ext uri="{FF2B5EF4-FFF2-40B4-BE49-F238E27FC236}">
              <a16:creationId xmlns:a16="http://schemas.microsoft.com/office/drawing/2014/main" id="{00000000-0008-0000-0D00-000005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95650" y="3819525"/>
          <a:ext cx="32766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</xdr:row>
      <xdr:rowOff>38100</xdr:rowOff>
    </xdr:from>
    <xdr:to>
      <xdr:col>1</xdr:col>
      <xdr:colOff>2314575</xdr:colOff>
      <xdr:row>7</xdr:row>
      <xdr:rowOff>0</xdr:rowOff>
    </xdr:to>
    <xdr:pic>
      <xdr:nvPicPr>
        <xdr:cNvPr id="13318" name="Obraz 22">
          <a:extLst>
            <a:ext uri="{FF2B5EF4-FFF2-40B4-BE49-F238E27FC236}">
              <a16:creationId xmlns:a16="http://schemas.microsoft.com/office/drawing/2014/main" id="{00000000-0008-0000-0D00-000006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3819525"/>
          <a:ext cx="22669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8</xdr:row>
      <xdr:rowOff>123825</xdr:rowOff>
    </xdr:from>
    <xdr:to>
      <xdr:col>3</xdr:col>
      <xdr:colOff>628650</xdr:colOff>
      <xdr:row>8</xdr:row>
      <xdr:rowOff>1457325</xdr:rowOff>
    </xdr:to>
    <xdr:pic>
      <xdr:nvPicPr>
        <xdr:cNvPr id="13319" name="Obraz 9">
          <a:extLst>
            <a:ext uri="{FF2B5EF4-FFF2-40B4-BE49-F238E27FC236}">
              <a16:creationId xmlns:a16="http://schemas.microsoft.com/office/drawing/2014/main" id="{00000000-0008-0000-0D00-000007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43275" y="10448925"/>
          <a:ext cx="32480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8</xdr:row>
      <xdr:rowOff>133350</xdr:rowOff>
    </xdr:from>
    <xdr:to>
      <xdr:col>1</xdr:col>
      <xdr:colOff>2305050</xdr:colOff>
      <xdr:row>8</xdr:row>
      <xdr:rowOff>1495425</xdr:rowOff>
    </xdr:to>
    <xdr:pic>
      <xdr:nvPicPr>
        <xdr:cNvPr id="13320" name="Obraz 10">
          <a:extLst>
            <a:ext uri="{FF2B5EF4-FFF2-40B4-BE49-F238E27FC236}">
              <a16:creationId xmlns:a16="http://schemas.microsoft.com/office/drawing/2014/main" id="{00000000-0008-0000-0D00-00000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0458450"/>
          <a:ext cx="22193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6</xdr:row>
      <xdr:rowOff>66675</xdr:rowOff>
    </xdr:from>
    <xdr:to>
      <xdr:col>3</xdr:col>
      <xdr:colOff>647700</xdr:colOff>
      <xdr:row>6</xdr:row>
      <xdr:rowOff>1390650</xdr:rowOff>
    </xdr:to>
    <xdr:pic>
      <xdr:nvPicPr>
        <xdr:cNvPr id="1025" name="Obraz 15">
          <a:extLst>
            <a:ext uri="{FF2B5EF4-FFF2-40B4-BE49-F238E27FC236}">
              <a16:creationId xmlns:a16="http://schemas.microsoft.com/office/drawing/2014/main" id="{00000000-0008-0000-0E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0850" y="2647950"/>
          <a:ext cx="33051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</xdr:row>
      <xdr:rowOff>57150</xdr:rowOff>
    </xdr:from>
    <xdr:to>
      <xdr:col>1</xdr:col>
      <xdr:colOff>2143125</xdr:colOff>
      <xdr:row>6</xdr:row>
      <xdr:rowOff>1447800</xdr:rowOff>
    </xdr:to>
    <xdr:pic>
      <xdr:nvPicPr>
        <xdr:cNvPr id="1026" name="Obraz 16">
          <a:extLst>
            <a:ext uri="{FF2B5EF4-FFF2-40B4-BE49-F238E27FC236}">
              <a16:creationId xmlns:a16="http://schemas.microsoft.com/office/drawing/2014/main" id="{00000000-0008-0000-0E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2638425"/>
          <a:ext cx="207645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7</xdr:row>
      <xdr:rowOff>38100</xdr:rowOff>
    </xdr:from>
    <xdr:to>
      <xdr:col>3</xdr:col>
      <xdr:colOff>657225</xdr:colOff>
      <xdr:row>7</xdr:row>
      <xdr:rowOff>1371600</xdr:rowOff>
    </xdr:to>
    <xdr:pic>
      <xdr:nvPicPr>
        <xdr:cNvPr id="1027" name="Obraz 17">
          <a:extLst>
            <a:ext uri="{FF2B5EF4-FFF2-40B4-BE49-F238E27FC236}">
              <a16:creationId xmlns:a16="http://schemas.microsoft.com/office/drawing/2014/main" id="{00000000-0008-0000-0E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2275" y="4114800"/>
          <a:ext cx="33432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</xdr:row>
      <xdr:rowOff>38100</xdr:rowOff>
    </xdr:from>
    <xdr:to>
      <xdr:col>1</xdr:col>
      <xdr:colOff>2133600</xdr:colOff>
      <xdr:row>7</xdr:row>
      <xdr:rowOff>1419225</xdr:rowOff>
    </xdr:to>
    <xdr:pic>
      <xdr:nvPicPr>
        <xdr:cNvPr id="1028" name="Obraz 18">
          <a:extLst>
            <a:ext uri="{FF2B5EF4-FFF2-40B4-BE49-F238E27FC236}">
              <a16:creationId xmlns:a16="http://schemas.microsoft.com/office/drawing/2014/main" id="{00000000-0008-0000-0E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4114800"/>
          <a:ext cx="20669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8</xdr:row>
      <xdr:rowOff>28575</xdr:rowOff>
    </xdr:from>
    <xdr:to>
      <xdr:col>1</xdr:col>
      <xdr:colOff>2162175</xdr:colOff>
      <xdr:row>8</xdr:row>
      <xdr:rowOff>1438275</xdr:rowOff>
    </xdr:to>
    <xdr:pic>
      <xdr:nvPicPr>
        <xdr:cNvPr id="1029" name="Obraz 19">
          <a:extLst>
            <a:ext uri="{FF2B5EF4-FFF2-40B4-BE49-F238E27FC236}">
              <a16:creationId xmlns:a16="http://schemas.microsoft.com/office/drawing/2014/main" id="{00000000-0008-0000-0E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5562600"/>
          <a:ext cx="21240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8</xdr:row>
      <xdr:rowOff>57150</xdr:rowOff>
    </xdr:from>
    <xdr:to>
      <xdr:col>3</xdr:col>
      <xdr:colOff>657225</xdr:colOff>
      <xdr:row>8</xdr:row>
      <xdr:rowOff>1390650</xdr:rowOff>
    </xdr:to>
    <xdr:pic>
      <xdr:nvPicPr>
        <xdr:cNvPr id="1030" name="Obraz 20">
          <a:extLst>
            <a:ext uri="{FF2B5EF4-FFF2-40B4-BE49-F238E27FC236}">
              <a16:creationId xmlns:a16="http://schemas.microsoft.com/office/drawing/2014/main" id="{00000000-0008-0000-0E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0" y="5591175"/>
          <a:ext cx="33337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4</xdr:row>
      <xdr:rowOff>57150</xdr:rowOff>
    </xdr:from>
    <xdr:to>
      <xdr:col>3</xdr:col>
      <xdr:colOff>657225</xdr:colOff>
      <xdr:row>4</xdr:row>
      <xdr:rowOff>1390650</xdr:rowOff>
    </xdr:to>
    <xdr:pic>
      <xdr:nvPicPr>
        <xdr:cNvPr id="1031" name="Obraz 1">
          <a:extLst>
            <a:ext uri="{FF2B5EF4-FFF2-40B4-BE49-F238E27FC236}">
              <a16:creationId xmlns:a16="http://schemas.microsoft.com/office/drawing/2014/main" id="{00000000-0008-0000-0E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1019175"/>
          <a:ext cx="32861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9</xdr:row>
      <xdr:rowOff>57150</xdr:rowOff>
    </xdr:from>
    <xdr:to>
      <xdr:col>1</xdr:col>
      <xdr:colOff>2190750</xdr:colOff>
      <xdr:row>9</xdr:row>
      <xdr:rowOff>1476375</xdr:rowOff>
    </xdr:to>
    <xdr:pic>
      <xdr:nvPicPr>
        <xdr:cNvPr id="1032" name="Obraz 2">
          <a:extLst>
            <a:ext uri="{FF2B5EF4-FFF2-40B4-BE49-F238E27FC236}">
              <a16:creationId xmlns:a16="http://schemas.microsoft.com/office/drawing/2014/main" id="{00000000-0008-0000-0E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7115175"/>
          <a:ext cx="21240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9</xdr:row>
      <xdr:rowOff>76200</xdr:rowOff>
    </xdr:from>
    <xdr:to>
      <xdr:col>3</xdr:col>
      <xdr:colOff>657225</xdr:colOff>
      <xdr:row>9</xdr:row>
      <xdr:rowOff>1409700</xdr:rowOff>
    </xdr:to>
    <xdr:pic>
      <xdr:nvPicPr>
        <xdr:cNvPr id="1033" name="Obraz 3">
          <a:extLst>
            <a:ext uri="{FF2B5EF4-FFF2-40B4-BE49-F238E27FC236}">
              <a16:creationId xmlns:a16="http://schemas.microsoft.com/office/drawing/2014/main" id="{00000000-0008-0000-0E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0" y="7134225"/>
          <a:ext cx="33528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</xdr:row>
      <xdr:rowOff>47625</xdr:rowOff>
    </xdr:from>
    <xdr:to>
      <xdr:col>2</xdr:col>
      <xdr:colOff>9525</xdr:colOff>
      <xdr:row>10</xdr:row>
      <xdr:rowOff>1504950</xdr:rowOff>
    </xdr:to>
    <xdr:pic>
      <xdr:nvPicPr>
        <xdr:cNvPr id="1034" name="Obraz 4">
          <a:extLst>
            <a:ext uri="{FF2B5EF4-FFF2-40B4-BE49-F238E27FC236}">
              <a16:creationId xmlns:a16="http://schemas.microsoft.com/office/drawing/2014/main" id="{00000000-0008-0000-0E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8629650"/>
          <a:ext cx="2181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10</xdr:row>
      <xdr:rowOff>85725</xdr:rowOff>
    </xdr:from>
    <xdr:to>
      <xdr:col>3</xdr:col>
      <xdr:colOff>657225</xdr:colOff>
      <xdr:row>10</xdr:row>
      <xdr:rowOff>1438275</xdr:rowOff>
    </xdr:to>
    <xdr:pic>
      <xdr:nvPicPr>
        <xdr:cNvPr id="1035" name="Obraz 5">
          <a:extLst>
            <a:ext uri="{FF2B5EF4-FFF2-40B4-BE49-F238E27FC236}">
              <a16:creationId xmlns:a16="http://schemas.microsoft.com/office/drawing/2014/main" id="{00000000-0008-0000-0E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0" y="8667750"/>
          <a:ext cx="33337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11</xdr:row>
      <xdr:rowOff>66675</xdr:rowOff>
    </xdr:from>
    <xdr:to>
      <xdr:col>3</xdr:col>
      <xdr:colOff>657225</xdr:colOff>
      <xdr:row>11</xdr:row>
      <xdr:rowOff>1419225</xdr:rowOff>
    </xdr:to>
    <xdr:pic>
      <xdr:nvPicPr>
        <xdr:cNvPr id="1036" name="Obraz 6">
          <a:extLst>
            <a:ext uri="{FF2B5EF4-FFF2-40B4-BE49-F238E27FC236}">
              <a16:creationId xmlns:a16="http://schemas.microsoft.com/office/drawing/2014/main" id="{00000000-0008-0000-0E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0" y="10172700"/>
          <a:ext cx="33337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11</xdr:row>
      <xdr:rowOff>38100</xdr:rowOff>
    </xdr:from>
    <xdr:to>
      <xdr:col>1</xdr:col>
      <xdr:colOff>2181225</xdr:colOff>
      <xdr:row>11</xdr:row>
      <xdr:rowOff>1466850</xdr:rowOff>
    </xdr:to>
    <xdr:pic>
      <xdr:nvPicPr>
        <xdr:cNvPr id="1037" name="Obraz 7">
          <a:extLst>
            <a:ext uri="{FF2B5EF4-FFF2-40B4-BE49-F238E27FC236}">
              <a16:creationId xmlns:a16="http://schemas.microsoft.com/office/drawing/2014/main" id="{00000000-0008-0000-0E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0144125"/>
          <a:ext cx="21431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12</xdr:row>
      <xdr:rowOff>38100</xdr:rowOff>
    </xdr:from>
    <xdr:to>
      <xdr:col>1</xdr:col>
      <xdr:colOff>2171700</xdr:colOff>
      <xdr:row>12</xdr:row>
      <xdr:rowOff>1466850</xdr:rowOff>
    </xdr:to>
    <xdr:pic>
      <xdr:nvPicPr>
        <xdr:cNvPr id="1038" name="Obraz 8">
          <a:extLst>
            <a:ext uri="{FF2B5EF4-FFF2-40B4-BE49-F238E27FC236}">
              <a16:creationId xmlns:a16="http://schemas.microsoft.com/office/drawing/2014/main" id="{00000000-0008-0000-0E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0" y="11668125"/>
          <a:ext cx="21431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12</xdr:row>
      <xdr:rowOff>47625</xdr:rowOff>
    </xdr:from>
    <xdr:to>
      <xdr:col>3</xdr:col>
      <xdr:colOff>657225</xdr:colOff>
      <xdr:row>12</xdr:row>
      <xdr:rowOff>1381125</xdr:rowOff>
    </xdr:to>
    <xdr:pic>
      <xdr:nvPicPr>
        <xdr:cNvPr id="1039" name="Obraz 9">
          <a:extLst>
            <a:ext uri="{FF2B5EF4-FFF2-40B4-BE49-F238E27FC236}">
              <a16:creationId xmlns:a16="http://schemas.microsoft.com/office/drawing/2014/main" id="{00000000-0008-0000-0E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11677650"/>
          <a:ext cx="33051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13</xdr:row>
      <xdr:rowOff>28575</xdr:rowOff>
    </xdr:from>
    <xdr:to>
      <xdr:col>1</xdr:col>
      <xdr:colOff>2171700</xdr:colOff>
      <xdr:row>13</xdr:row>
      <xdr:rowOff>1457325</xdr:rowOff>
    </xdr:to>
    <xdr:pic>
      <xdr:nvPicPr>
        <xdr:cNvPr id="1040" name="Obraz 10">
          <a:extLst>
            <a:ext uri="{FF2B5EF4-FFF2-40B4-BE49-F238E27FC236}">
              <a16:creationId xmlns:a16="http://schemas.microsoft.com/office/drawing/2014/main" id="{00000000-0008-0000-0E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3182600"/>
          <a:ext cx="21336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13</xdr:row>
      <xdr:rowOff>76200</xdr:rowOff>
    </xdr:from>
    <xdr:to>
      <xdr:col>3</xdr:col>
      <xdr:colOff>676275</xdr:colOff>
      <xdr:row>13</xdr:row>
      <xdr:rowOff>1419225</xdr:rowOff>
    </xdr:to>
    <xdr:pic>
      <xdr:nvPicPr>
        <xdr:cNvPr id="1041" name="Obraz 11">
          <a:extLst>
            <a:ext uri="{FF2B5EF4-FFF2-40B4-BE49-F238E27FC236}">
              <a16:creationId xmlns:a16="http://schemas.microsoft.com/office/drawing/2014/main" id="{00000000-0008-0000-0E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71800" y="13230225"/>
          <a:ext cx="33528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14</xdr:row>
      <xdr:rowOff>85725</xdr:rowOff>
    </xdr:from>
    <xdr:to>
      <xdr:col>3</xdr:col>
      <xdr:colOff>666750</xdr:colOff>
      <xdr:row>14</xdr:row>
      <xdr:rowOff>1428750</xdr:rowOff>
    </xdr:to>
    <xdr:pic>
      <xdr:nvPicPr>
        <xdr:cNvPr id="1042" name="Obraz 12">
          <a:extLst>
            <a:ext uri="{FF2B5EF4-FFF2-40B4-BE49-F238E27FC236}">
              <a16:creationId xmlns:a16="http://schemas.microsoft.com/office/drawing/2014/main" id="{00000000-0008-0000-0E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14763750"/>
          <a:ext cx="33147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14</xdr:row>
      <xdr:rowOff>28575</xdr:rowOff>
    </xdr:from>
    <xdr:to>
      <xdr:col>1</xdr:col>
      <xdr:colOff>2162175</xdr:colOff>
      <xdr:row>14</xdr:row>
      <xdr:rowOff>1428750</xdr:rowOff>
    </xdr:to>
    <xdr:pic>
      <xdr:nvPicPr>
        <xdr:cNvPr id="1043" name="Obraz 13">
          <a:extLst>
            <a:ext uri="{FF2B5EF4-FFF2-40B4-BE49-F238E27FC236}">
              <a16:creationId xmlns:a16="http://schemas.microsoft.com/office/drawing/2014/main" id="{00000000-0008-0000-0E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4706600"/>
          <a:ext cx="20955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18</xdr:row>
      <xdr:rowOff>38100</xdr:rowOff>
    </xdr:from>
    <xdr:to>
      <xdr:col>1</xdr:col>
      <xdr:colOff>2085975</xdr:colOff>
      <xdr:row>18</xdr:row>
      <xdr:rowOff>1409700</xdr:rowOff>
    </xdr:to>
    <xdr:pic>
      <xdr:nvPicPr>
        <xdr:cNvPr id="1044" name="Obraz 14">
          <a:extLst>
            <a:ext uri="{FF2B5EF4-FFF2-40B4-BE49-F238E27FC236}">
              <a16:creationId xmlns:a16="http://schemas.microsoft.com/office/drawing/2014/main" id="{00000000-0008-0000-0E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8307050"/>
          <a:ext cx="20478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18</xdr:row>
      <xdr:rowOff>66675</xdr:rowOff>
    </xdr:from>
    <xdr:to>
      <xdr:col>3</xdr:col>
      <xdr:colOff>666750</xdr:colOff>
      <xdr:row>18</xdr:row>
      <xdr:rowOff>1371600</xdr:rowOff>
    </xdr:to>
    <xdr:pic>
      <xdr:nvPicPr>
        <xdr:cNvPr id="1045" name="Obraz 39">
          <a:extLst>
            <a:ext uri="{FF2B5EF4-FFF2-40B4-BE49-F238E27FC236}">
              <a16:creationId xmlns:a16="http://schemas.microsoft.com/office/drawing/2014/main" id="{00000000-0008-0000-0E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1325" y="18335625"/>
          <a:ext cx="33337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17</xdr:row>
      <xdr:rowOff>19050</xdr:rowOff>
    </xdr:from>
    <xdr:to>
      <xdr:col>1</xdr:col>
      <xdr:colOff>2171700</xdr:colOff>
      <xdr:row>17</xdr:row>
      <xdr:rowOff>1438275</xdr:rowOff>
    </xdr:to>
    <xdr:pic>
      <xdr:nvPicPr>
        <xdr:cNvPr id="1046" name="Obraz 40">
          <a:extLst>
            <a:ext uri="{FF2B5EF4-FFF2-40B4-BE49-F238E27FC236}">
              <a16:creationId xmlns:a16="http://schemas.microsoft.com/office/drawing/2014/main" id="{00000000-0008-0000-0E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6792575"/>
          <a:ext cx="21336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</xdr:row>
      <xdr:rowOff>76200</xdr:rowOff>
    </xdr:from>
    <xdr:to>
      <xdr:col>3</xdr:col>
      <xdr:colOff>666750</xdr:colOff>
      <xdr:row>17</xdr:row>
      <xdr:rowOff>1409700</xdr:rowOff>
    </xdr:to>
    <xdr:pic>
      <xdr:nvPicPr>
        <xdr:cNvPr id="1047" name="Obraz 41">
          <a:extLst>
            <a:ext uri="{FF2B5EF4-FFF2-40B4-BE49-F238E27FC236}">
              <a16:creationId xmlns:a16="http://schemas.microsoft.com/office/drawing/2014/main" id="{00000000-0008-0000-0E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0850" y="16849725"/>
          <a:ext cx="33242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24</xdr:row>
      <xdr:rowOff>76200</xdr:rowOff>
    </xdr:from>
    <xdr:to>
      <xdr:col>3</xdr:col>
      <xdr:colOff>666750</xdr:colOff>
      <xdr:row>24</xdr:row>
      <xdr:rowOff>1419225</xdr:rowOff>
    </xdr:to>
    <xdr:pic>
      <xdr:nvPicPr>
        <xdr:cNvPr id="1048" name="Obraz 42">
          <a:extLst>
            <a:ext uri="{FF2B5EF4-FFF2-40B4-BE49-F238E27FC236}">
              <a16:creationId xmlns:a16="http://schemas.microsoft.com/office/drawing/2014/main" id="{00000000-0008-0000-0E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62275" y="20974050"/>
          <a:ext cx="33528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24</xdr:row>
      <xdr:rowOff>38100</xdr:rowOff>
    </xdr:from>
    <xdr:to>
      <xdr:col>1</xdr:col>
      <xdr:colOff>2181225</xdr:colOff>
      <xdr:row>24</xdr:row>
      <xdr:rowOff>1457325</xdr:rowOff>
    </xdr:to>
    <xdr:pic>
      <xdr:nvPicPr>
        <xdr:cNvPr id="1049" name="Obraz 43">
          <a:extLst>
            <a:ext uri="{FF2B5EF4-FFF2-40B4-BE49-F238E27FC236}">
              <a16:creationId xmlns:a16="http://schemas.microsoft.com/office/drawing/2014/main" id="{00000000-0008-0000-0E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20935950"/>
          <a:ext cx="21240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61383</xdr:colOff>
      <xdr:row>25</xdr:row>
      <xdr:rowOff>50029</xdr:rowOff>
    </xdr:from>
    <xdr:to>
      <xdr:col>3</xdr:col>
      <xdr:colOff>670516</xdr:colOff>
      <xdr:row>25</xdr:row>
      <xdr:rowOff>1407583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11AEBC4-9280-1247-B76C-7B2C49A37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994589" y="24458990"/>
          <a:ext cx="1357554" cy="3318466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</xdr:colOff>
      <xdr:row>19</xdr:row>
      <xdr:rowOff>57150</xdr:rowOff>
    </xdr:from>
    <xdr:to>
      <xdr:col>3</xdr:col>
      <xdr:colOff>666749</xdr:colOff>
      <xdr:row>19</xdr:row>
      <xdr:rowOff>1391697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4CE7F7A-41FA-1548-A58C-62C870D5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008442" y="18819808"/>
          <a:ext cx="1334547" cy="3306232"/>
        </a:xfrm>
        <a:prstGeom prst="rect">
          <a:avLst/>
        </a:prstGeom>
      </xdr:spPr>
    </xdr:pic>
    <xdr:clientData/>
  </xdr:twoCellAnchor>
  <xdr:twoCellAnchor editAs="oneCell">
    <xdr:from>
      <xdr:col>2</xdr:col>
      <xdr:colOff>59267</xdr:colOff>
      <xdr:row>20</xdr:row>
      <xdr:rowOff>57150</xdr:rowOff>
    </xdr:from>
    <xdr:to>
      <xdr:col>3</xdr:col>
      <xdr:colOff>645584</xdr:colOff>
      <xdr:row>20</xdr:row>
      <xdr:rowOff>1387425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B935BEC-4F35-894F-91BD-5A919A8F1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3994704" y="20294046"/>
          <a:ext cx="1330275" cy="32956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4</xdr:row>
      <xdr:rowOff>61384</xdr:rowOff>
    </xdr:from>
    <xdr:to>
      <xdr:col>1</xdr:col>
      <xdr:colOff>2463800</xdr:colOff>
      <xdr:row>4</xdr:row>
      <xdr:rowOff>1659702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F4706536-1ACB-FE4C-B043-360FE3B7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4333" y="1013884"/>
          <a:ext cx="2400300" cy="1598318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</xdr:row>
      <xdr:rowOff>105835</xdr:rowOff>
    </xdr:from>
    <xdr:to>
      <xdr:col>1</xdr:col>
      <xdr:colOff>2451100</xdr:colOff>
      <xdr:row>5</xdr:row>
      <xdr:rowOff>1704152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59BDD1D9-C660-694D-9B12-2BBDBAAE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633" y="2857502"/>
          <a:ext cx="2400300" cy="159831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</xdr:row>
      <xdr:rowOff>177800</xdr:rowOff>
    </xdr:from>
    <xdr:to>
      <xdr:col>4</xdr:col>
      <xdr:colOff>82550</xdr:colOff>
      <xdr:row>4</xdr:row>
      <xdr:rowOff>1600200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A78B18B1-7F70-5848-8256-41A47EB8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222750" y="247650"/>
          <a:ext cx="1422400" cy="31877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5</xdr:row>
      <xdr:rowOff>152403</xdr:rowOff>
    </xdr:from>
    <xdr:to>
      <xdr:col>4</xdr:col>
      <xdr:colOff>82550</xdr:colOff>
      <xdr:row>5</xdr:row>
      <xdr:rowOff>1587504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876FAEE1-8A47-E445-97AC-F16CC7B7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210049" y="2025654"/>
          <a:ext cx="1435101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31751</xdr:colOff>
      <xdr:row>7</xdr:row>
      <xdr:rowOff>84667</xdr:rowOff>
    </xdr:from>
    <xdr:to>
      <xdr:col>1</xdr:col>
      <xdr:colOff>2465917</xdr:colOff>
      <xdr:row>7</xdr:row>
      <xdr:rowOff>2518833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70D7B015-9BCA-1E44-8894-0DBBF7591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584" y="5672667"/>
          <a:ext cx="2434166" cy="2434166"/>
        </a:xfrm>
        <a:prstGeom prst="rect">
          <a:avLst/>
        </a:prstGeom>
      </xdr:spPr>
    </xdr:pic>
    <xdr:clientData/>
  </xdr:twoCellAnchor>
  <xdr:twoCellAnchor editAs="oneCell">
    <xdr:from>
      <xdr:col>2</xdr:col>
      <xdr:colOff>84665</xdr:colOff>
      <xdr:row>7</xdr:row>
      <xdr:rowOff>105831</xdr:rowOff>
    </xdr:from>
    <xdr:to>
      <xdr:col>2</xdr:col>
      <xdr:colOff>2508250</xdr:colOff>
      <xdr:row>7</xdr:row>
      <xdr:rowOff>2529416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EE5C9040-75B0-6C4F-BC4A-1C27D0F2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4915" y="5693831"/>
          <a:ext cx="2423585" cy="2423585"/>
        </a:xfrm>
        <a:prstGeom prst="rect">
          <a:avLst/>
        </a:prstGeom>
      </xdr:spPr>
    </xdr:pic>
    <xdr:clientData/>
  </xdr:twoCellAnchor>
  <xdr:twoCellAnchor editAs="oneCell">
    <xdr:from>
      <xdr:col>3</xdr:col>
      <xdr:colOff>84667</xdr:colOff>
      <xdr:row>7</xdr:row>
      <xdr:rowOff>95249</xdr:rowOff>
    </xdr:from>
    <xdr:to>
      <xdr:col>4</xdr:col>
      <xdr:colOff>1873251</xdr:colOff>
      <xdr:row>7</xdr:row>
      <xdr:rowOff>2518833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9E64236-B9C6-9445-BC02-2FC8FE27E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05500" y="5683249"/>
          <a:ext cx="2423584" cy="242358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52487</xdr:colOff>
      <xdr:row>5</xdr:row>
      <xdr:rowOff>518161</xdr:rowOff>
    </xdr:from>
    <xdr:to>
      <xdr:col>3</xdr:col>
      <xdr:colOff>609601</xdr:colOff>
      <xdr:row>5</xdr:row>
      <xdr:rowOff>953876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A0F05B9-CC9B-7C46-834D-F5C8BD8FA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421026" y="274582"/>
          <a:ext cx="435715" cy="3259674"/>
        </a:xfrm>
        <a:prstGeom prst="rect">
          <a:avLst/>
        </a:prstGeom>
      </xdr:spPr>
    </xdr:pic>
    <xdr:clientData/>
  </xdr:twoCellAnchor>
  <xdr:twoCellAnchor editAs="oneCell">
    <xdr:from>
      <xdr:col>2</xdr:col>
      <xdr:colOff>50801</xdr:colOff>
      <xdr:row>6</xdr:row>
      <xdr:rowOff>540946</xdr:rowOff>
    </xdr:from>
    <xdr:to>
      <xdr:col>3</xdr:col>
      <xdr:colOff>619761</xdr:colOff>
      <xdr:row>6</xdr:row>
      <xdr:rowOff>976328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93825BB-7FA7-0E40-9F15-1C7AF19C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425430" y="1794957"/>
          <a:ext cx="435382" cy="327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13</xdr:row>
      <xdr:rowOff>123825</xdr:rowOff>
    </xdr:from>
    <xdr:to>
      <xdr:col>1</xdr:col>
      <xdr:colOff>2019300</xdr:colOff>
      <xdr:row>13</xdr:row>
      <xdr:rowOff>1457325</xdr:rowOff>
    </xdr:to>
    <xdr:pic>
      <xdr:nvPicPr>
        <xdr:cNvPr id="4097" name="Obraz 5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28022550"/>
          <a:ext cx="1990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</xdr:row>
      <xdr:rowOff>114300</xdr:rowOff>
    </xdr:from>
    <xdr:to>
      <xdr:col>1</xdr:col>
      <xdr:colOff>1943100</xdr:colOff>
      <xdr:row>4</xdr:row>
      <xdr:rowOff>1343025</xdr:rowOff>
    </xdr:to>
    <xdr:pic>
      <xdr:nvPicPr>
        <xdr:cNvPr id="4098" name="Obraz 6">
          <a:extLst>
            <a:ext uri="{FF2B5EF4-FFF2-40B4-BE49-F238E27FC236}">
              <a16:creationId xmlns:a16="http://schemas.microsoft.com/office/drawing/2014/main" id="{00000000-0008-0000-02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" y="1076325"/>
          <a:ext cx="1866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4</xdr:row>
      <xdr:rowOff>104775</xdr:rowOff>
    </xdr:from>
    <xdr:to>
      <xdr:col>2</xdr:col>
      <xdr:colOff>2695575</xdr:colOff>
      <xdr:row>4</xdr:row>
      <xdr:rowOff>1266825</xdr:rowOff>
    </xdr:to>
    <xdr:pic>
      <xdr:nvPicPr>
        <xdr:cNvPr id="4099" name="Obraz 7">
          <a:extLst>
            <a:ext uri="{FF2B5EF4-FFF2-40B4-BE49-F238E27FC236}">
              <a16:creationId xmlns:a16="http://schemas.microsoft.com/office/drawing/2014/main" id="{00000000-0008-0000-0200-00000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0" y="1066800"/>
          <a:ext cx="2657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60325</xdr:colOff>
      <xdr:row>13</xdr:row>
      <xdr:rowOff>63500</xdr:rowOff>
    </xdr:from>
    <xdr:to>
      <xdr:col>2</xdr:col>
      <xdr:colOff>2656416</xdr:colOff>
      <xdr:row>13</xdr:row>
      <xdr:rowOff>1445683</xdr:rowOff>
    </xdr:to>
    <xdr:pic>
      <xdr:nvPicPr>
        <xdr:cNvPr id="4102" name="Obraz 8">
          <a:extLst>
            <a:ext uri="{FF2B5EF4-FFF2-40B4-BE49-F238E27FC236}">
              <a16:creationId xmlns:a16="http://schemas.microsoft.com/office/drawing/2014/main" id="{00000000-0008-0000-0200-000006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5992" y="14467417"/>
          <a:ext cx="2596091" cy="1382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15875</xdr:colOff>
      <xdr:row>6</xdr:row>
      <xdr:rowOff>98424</xdr:rowOff>
    </xdr:from>
    <xdr:to>
      <xdr:col>2</xdr:col>
      <xdr:colOff>2701925</xdr:colOff>
      <xdr:row>6</xdr:row>
      <xdr:rowOff>1447799</xdr:rowOff>
    </xdr:to>
    <xdr:pic>
      <xdr:nvPicPr>
        <xdr:cNvPr id="4104" name="Picture 201" descr="10RT top1000x750">
          <a:extLst>
            <a:ext uri="{FF2B5EF4-FFF2-40B4-BE49-F238E27FC236}">
              <a16:creationId xmlns:a16="http://schemas.microsoft.com/office/drawing/2014/main" id="{00000000-0008-0000-02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5775" y="3832224"/>
          <a:ext cx="2686050" cy="134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8</xdr:row>
      <xdr:rowOff>85725</xdr:rowOff>
    </xdr:from>
    <xdr:to>
      <xdr:col>2</xdr:col>
      <xdr:colOff>2676525</xdr:colOff>
      <xdr:row>8</xdr:row>
      <xdr:rowOff>1409700</xdr:rowOff>
    </xdr:to>
    <xdr:pic>
      <xdr:nvPicPr>
        <xdr:cNvPr id="4105" name="Picture 275" descr="22BT top1000x750">
          <a:extLst>
            <a:ext uri="{FF2B5EF4-FFF2-40B4-BE49-F238E27FC236}">
              <a16:creationId xmlns:a16="http://schemas.microsoft.com/office/drawing/2014/main" id="{00000000-0008-0000-02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12744450"/>
          <a:ext cx="26765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12</xdr:row>
      <xdr:rowOff>52917</xdr:rowOff>
    </xdr:from>
    <xdr:to>
      <xdr:col>2</xdr:col>
      <xdr:colOff>2667000</xdr:colOff>
      <xdr:row>12</xdr:row>
      <xdr:rowOff>1467909</xdr:rowOff>
    </xdr:to>
    <xdr:pic>
      <xdr:nvPicPr>
        <xdr:cNvPr id="4109" name="Picture 200" descr="10R top1000x750">
          <a:extLst>
            <a:ext uri="{FF2B5EF4-FFF2-40B4-BE49-F238E27FC236}">
              <a16:creationId xmlns:a16="http://schemas.microsoft.com/office/drawing/2014/main" id="{00000000-0008-0000-0200-00000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4242" y="12932834"/>
          <a:ext cx="2638425" cy="1414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15</xdr:row>
      <xdr:rowOff>50799</xdr:rowOff>
    </xdr:from>
    <xdr:to>
      <xdr:col>2</xdr:col>
      <xdr:colOff>2657475</xdr:colOff>
      <xdr:row>15</xdr:row>
      <xdr:rowOff>1502832</xdr:rowOff>
    </xdr:to>
    <xdr:pic>
      <xdr:nvPicPr>
        <xdr:cNvPr id="4111" name="Picture 287" descr="22RB top1000x750">
          <a:extLst>
            <a:ext uri="{FF2B5EF4-FFF2-40B4-BE49-F238E27FC236}">
              <a16:creationId xmlns:a16="http://schemas.microsoft.com/office/drawing/2014/main" id="{00000000-0008-0000-02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53292" y="17502716"/>
          <a:ext cx="2609850" cy="1452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12</xdr:row>
      <xdr:rowOff>161925</xdr:rowOff>
    </xdr:from>
    <xdr:to>
      <xdr:col>1</xdr:col>
      <xdr:colOff>1990725</xdr:colOff>
      <xdr:row>12</xdr:row>
      <xdr:rowOff>1457325</xdr:rowOff>
    </xdr:to>
    <xdr:pic>
      <xdr:nvPicPr>
        <xdr:cNvPr id="4113" name="Obraz 9">
          <a:extLst>
            <a:ext uri="{FF2B5EF4-FFF2-40B4-BE49-F238E27FC236}">
              <a16:creationId xmlns:a16="http://schemas.microsoft.com/office/drawing/2014/main" id="{00000000-0008-0000-0200-00001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2501265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28575</xdr:colOff>
      <xdr:row>7</xdr:row>
      <xdr:rowOff>1385033</xdr:rowOff>
    </xdr:from>
    <xdr:to>
      <xdr:col>1</xdr:col>
      <xdr:colOff>2009775</xdr:colOff>
      <xdr:row>8</xdr:row>
      <xdr:rowOff>1185008</xdr:rowOff>
    </xdr:to>
    <xdr:pic>
      <xdr:nvPicPr>
        <xdr:cNvPr id="4115" name="Obraz 10">
          <a:extLst>
            <a:ext uri="{FF2B5EF4-FFF2-40B4-BE49-F238E27FC236}">
              <a16:creationId xmlns:a16="http://schemas.microsoft.com/office/drawing/2014/main" id="{00000000-0008-0000-0200-00001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475" y="6867525"/>
          <a:ext cx="19812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49742</xdr:colOff>
      <xdr:row>15</xdr:row>
      <xdr:rowOff>49741</xdr:rowOff>
    </xdr:from>
    <xdr:to>
      <xdr:col>2</xdr:col>
      <xdr:colOff>8467</xdr:colOff>
      <xdr:row>15</xdr:row>
      <xdr:rowOff>1373716</xdr:rowOff>
    </xdr:to>
    <xdr:pic>
      <xdr:nvPicPr>
        <xdr:cNvPr id="4117" name="Obraz 11">
          <a:extLst>
            <a:ext uri="{FF2B5EF4-FFF2-40B4-BE49-F238E27FC236}">
              <a16:creationId xmlns:a16="http://schemas.microsoft.com/office/drawing/2014/main" id="{00000000-0008-0000-0200-00001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409" y="17501658"/>
          <a:ext cx="19907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104775</xdr:rowOff>
    </xdr:from>
    <xdr:to>
      <xdr:col>1</xdr:col>
      <xdr:colOff>2019300</xdr:colOff>
      <xdr:row>8</xdr:row>
      <xdr:rowOff>1438275</xdr:rowOff>
    </xdr:to>
    <xdr:pic>
      <xdr:nvPicPr>
        <xdr:cNvPr id="4119" name="Obraz 12">
          <a:extLst>
            <a:ext uri="{FF2B5EF4-FFF2-40B4-BE49-F238E27FC236}">
              <a16:creationId xmlns:a16="http://schemas.microsoft.com/office/drawing/2014/main" id="{00000000-0008-0000-0200-00001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12763500"/>
          <a:ext cx="1990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4</xdr:row>
      <xdr:rowOff>304800</xdr:rowOff>
    </xdr:from>
    <xdr:to>
      <xdr:col>3</xdr:col>
      <xdr:colOff>2981325</xdr:colOff>
      <xdr:row>4</xdr:row>
      <xdr:rowOff>1028700</xdr:rowOff>
    </xdr:to>
    <xdr:pic>
      <xdr:nvPicPr>
        <xdr:cNvPr id="4121" name="Obraz 1">
          <a:extLst>
            <a:ext uri="{FF2B5EF4-FFF2-40B4-BE49-F238E27FC236}">
              <a16:creationId xmlns:a16="http://schemas.microsoft.com/office/drawing/2014/main" id="{00000000-0008-0000-0200-00001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24525" y="1266825"/>
          <a:ext cx="2971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5</xdr:row>
      <xdr:rowOff>257175</xdr:rowOff>
    </xdr:from>
    <xdr:to>
      <xdr:col>3</xdr:col>
      <xdr:colOff>2981325</xdr:colOff>
      <xdr:row>5</xdr:row>
      <xdr:rowOff>981075</xdr:rowOff>
    </xdr:to>
    <xdr:pic>
      <xdr:nvPicPr>
        <xdr:cNvPr id="4122" name="Obraz 26">
          <a:extLst>
            <a:ext uri="{FF2B5EF4-FFF2-40B4-BE49-F238E27FC236}">
              <a16:creationId xmlns:a16="http://schemas.microsoft.com/office/drawing/2014/main" id="{00000000-0008-0000-0200-00001A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24525" y="4000500"/>
          <a:ext cx="2971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6</xdr:row>
      <xdr:rowOff>333375</xdr:rowOff>
    </xdr:from>
    <xdr:to>
      <xdr:col>3</xdr:col>
      <xdr:colOff>2981325</xdr:colOff>
      <xdr:row>6</xdr:row>
      <xdr:rowOff>1028700</xdr:rowOff>
    </xdr:to>
    <xdr:pic>
      <xdr:nvPicPr>
        <xdr:cNvPr id="4125" name="Obraz 3">
          <a:extLst>
            <a:ext uri="{FF2B5EF4-FFF2-40B4-BE49-F238E27FC236}">
              <a16:creationId xmlns:a16="http://schemas.microsoft.com/office/drawing/2014/main" id="{00000000-0008-0000-0200-00001D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81675" y="6896100"/>
          <a:ext cx="29146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7</xdr:row>
      <xdr:rowOff>304800</xdr:rowOff>
    </xdr:from>
    <xdr:to>
      <xdr:col>3</xdr:col>
      <xdr:colOff>2943225</xdr:colOff>
      <xdr:row>7</xdr:row>
      <xdr:rowOff>1009650</xdr:rowOff>
    </xdr:to>
    <xdr:pic>
      <xdr:nvPicPr>
        <xdr:cNvPr id="4126" name="Obraz 31">
          <a:extLst>
            <a:ext uri="{FF2B5EF4-FFF2-40B4-BE49-F238E27FC236}">
              <a16:creationId xmlns:a16="http://schemas.microsoft.com/office/drawing/2014/main" id="{00000000-0008-0000-0200-00001E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53100" y="9915525"/>
          <a:ext cx="29051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2705100</xdr:colOff>
      <xdr:row>8</xdr:row>
      <xdr:rowOff>352425</xdr:rowOff>
    </xdr:from>
    <xdr:to>
      <xdr:col>3</xdr:col>
      <xdr:colOff>2962275</xdr:colOff>
      <xdr:row>8</xdr:row>
      <xdr:rowOff>1057275</xdr:rowOff>
    </xdr:to>
    <xdr:pic>
      <xdr:nvPicPr>
        <xdr:cNvPr id="4129" name="Obraz 5">
          <a:extLst>
            <a:ext uri="{FF2B5EF4-FFF2-40B4-BE49-F238E27FC236}">
              <a16:creationId xmlns:a16="http://schemas.microsoft.com/office/drawing/2014/main" id="{00000000-0008-0000-0200-00002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0" y="13011150"/>
          <a:ext cx="2962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9</xdr:row>
      <xdr:rowOff>333375</xdr:rowOff>
    </xdr:from>
    <xdr:to>
      <xdr:col>3</xdr:col>
      <xdr:colOff>2981325</xdr:colOff>
      <xdr:row>9</xdr:row>
      <xdr:rowOff>1038225</xdr:rowOff>
    </xdr:to>
    <xdr:pic>
      <xdr:nvPicPr>
        <xdr:cNvPr id="4132" name="Obraz 38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24525" y="16040100"/>
          <a:ext cx="29718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10</xdr:row>
      <xdr:rowOff>361950</xdr:rowOff>
    </xdr:from>
    <xdr:to>
      <xdr:col>3</xdr:col>
      <xdr:colOff>2990850</xdr:colOff>
      <xdr:row>10</xdr:row>
      <xdr:rowOff>1085850</xdr:rowOff>
    </xdr:to>
    <xdr:pic>
      <xdr:nvPicPr>
        <xdr:cNvPr id="4133" name="Obraz 7">
          <a:extLst>
            <a:ext uri="{FF2B5EF4-FFF2-40B4-BE49-F238E27FC236}">
              <a16:creationId xmlns:a16="http://schemas.microsoft.com/office/drawing/2014/main" id="{00000000-0008-0000-0200-000025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24525" y="19116675"/>
          <a:ext cx="2981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11</xdr:row>
      <xdr:rowOff>323850</xdr:rowOff>
    </xdr:from>
    <xdr:to>
      <xdr:col>4</xdr:col>
      <xdr:colOff>0</xdr:colOff>
      <xdr:row>11</xdr:row>
      <xdr:rowOff>1047750</xdr:rowOff>
    </xdr:to>
    <xdr:pic>
      <xdr:nvPicPr>
        <xdr:cNvPr id="4135" name="Obraz 39">
          <a:extLst>
            <a:ext uri="{FF2B5EF4-FFF2-40B4-BE49-F238E27FC236}">
              <a16:creationId xmlns:a16="http://schemas.microsoft.com/office/drawing/2014/main" id="{00000000-0008-0000-0200-000027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34050" y="22126575"/>
          <a:ext cx="2981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12</xdr:row>
      <xdr:rowOff>409575</xdr:rowOff>
    </xdr:from>
    <xdr:to>
      <xdr:col>3</xdr:col>
      <xdr:colOff>2981325</xdr:colOff>
      <xdr:row>12</xdr:row>
      <xdr:rowOff>1104900</xdr:rowOff>
    </xdr:to>
    <xdr:pic>
      <xdr:nvPicPr>
        <xdr:cNvPr id="4137" name="Obraz 9">
          <a:extLst>
            <a:ext uri="{FF2B5EF4-FFF2-40B4-BE49-F238E27FC236}">
              <a16:creationId xmlns:a16="http://schemas.microsoft.com/office/drawing/2014/main" id="{00000000-0008-0000-0200-000029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34050" y="25260300"/>
          <a:ext cx="29622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13</xdr:row>
      <xdr:rowOff>457200</xdr:rowOff>
    </xdr:from>
    <xdr:to>
      <xdr:col>3</xdr:col>
      <xdr:colOff>2962275</xdr:colOff>
      <xdr:row>13</xdr:row>
      <xdr:rowOff>1171575</xdr:rowOff>
    </xdr:to>
    <xdr:pic>
      <xdr:nvPicPr>
        <xdr:cNvPr id="4140" name="Obraz 12">
          <a:extLst>
            <a:ext uri="{FF2B5EF4-FFF2-40B4-BE49-F238E27FC236}">
              <a16:creationId xmlns:a16="http://schemas.microsoft.com/office/drawing/2014/main" id="{00000000-0008-0000-0200-00002C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24525" y="28355925"/>
          <a:ext cx="2952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14</xdr:row>
      <xdr:rowOff>457200</xdr:rowOff>
    </xdr:from>
    <xdr:to>
      <xdr:col>3</xdr:col>
      <xdr:colOff>2981325</xdr:colOff>
      <xdr:row>14</xdr:row>
      <xdr:rowOff>1162050</xdr:rowOff>
    </xdr:to>
    <xdr:pic>
      <xdr:nvPicPr>
        <xdr:cNvPr id="4141" name="Obraz 13">
          <a:extLst>
            <a:ext uri="{FF2B5EF4-FFF2-40B4-BE49-F238E27FC236}">
              <a16:creationId xmlns:a16="http://schemas.microsoft.com/office/drawing/2014/main" id="{00000000-0008-0000-0200-00002D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34050" y="31403925"/>
          <a:ext cx="2962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342900</xdr:rowOff>
    </xdr:from>
    <xdr:to>
      <xdr:col>3</xdr:col>
      <xdr:colOff>2962275</xdr:colOff>
      <xdr:row>15</xdr:row>
      <xdr:rowOff>1047750</xdr:rowOff>
    </xdr:to>
    <xdr:pic>
      <xdr:nvPicPr>
        <xdr:cNvPr id="4143" name="Obraz 15">
          <a:extLst>
            <a:ext uri="{FF2B5EF4-FFF2-40B4-BE49-F238E27FC236}">
              <a16:creationId xmlns:a16="http://schemas.microsoft.com/office/drawing/2014/main" id="{00000000-0008-0000-0200-00002F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0" y="34337625"/>
          <a:ext cx="29622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</xdr:colOff>
      <xdr:row>14</xdr:row>
      <xdr:rowOff>52916</xdr:rowOff>
    </xdr:from>
    <xdr:to>
      <xdr:col>2</xdr:col>
      <xdr:colOff>2683450</xdr:colOff>
      <xdr:row>14</xdr:row>
      <xdr:rowOff>1485477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62B1FEB3-9B65-644F-9E95-5E757AA28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6627" y="15980833"/>
          <a:ext cx="2622490" cy="1432561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</xdr:row>
      <xdr:rowOff>63500</xdr:rowOff>
    </xdr:from>
    <xdr:to>
      <xdr:col>2</xdr:col>
      <xdr:colOff>2664691</xdr:colOff>
      <xdr:row>5</xdr:row>
      <xdr:rowOff>1384300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053B34C7-904F-FE4F-9B60-A12CB087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3876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7</xdr:row>
      <xdr:rowOff>63500</xdr:rowOff>
    </xdr:from>
    <xdr:to>
      <xdr:col>2</xdr:col>
      <xdr:colOff>2654300</xdr:colOff>
      <xdr:row>7</xdr:row>
      <xdr:rowOff>1485900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7669D9B0-99E9-6240-B55A-90457C7E4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53213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55612</xdr:colOff>
      <xdr:row>10</xdr:row>
      <xdr:rowOff>50800</xdr:rowOff>
    </xdr:from>
    <xdr:to>
      <xdr:col>2</xdr:col>
      <xdr:colOff>2636203</xdr:colOff>
      <xdr:row>10</xdr:row>
      <xdr:rowOff>1473199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1DFEDC33-06F0-AD4D-ADAF-2FCDEEC2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5512" y="9880600"/>
          <a:ext cx="2580591" cy="14223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9</xdr:row>
      <xdr:rowOff>101600</xdr:rowOff>
    </xdr:from>
    <xdr:to>
      <xdr:col>2</xdr:col>
      <xdr:colOff>2667000</xdr:colOff>
      <xdr:row>9</xdr:row>
      <xdr:rowOff>1460499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94CA1F5F-B731-1F44-A4B9-F07902D5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84074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11</xdr:row>
      <xdr:rowOff>76200</xdr:rowOff>
    </xdr:from>
    <xdr:to>
      <xdr:col>2</xdr:col>
      <xdr:colOff>2634989</xdr:colOff>
      <xdr:row>11</xdr:row>
      <xdr:rowOff>1473199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9DB8AF0D-61C8-9F4E-8AF1-8AF0467F0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11430000"/>
          <a:ext cx="260958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16</xdr:row>
      <xdr:rowOff>44450</xdr:rowOff>
    </xdr:from>
    <xdr:to>
      <xdr:col>2</xdr:col>
      <xdr:colOff>2614026</xdr:colOff>
      <xdr:row>16</xdr:row>
      <xdr:rowOff>1375833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9DB8C44C-1718-9745-B077-057581C21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583" y="19020367"/>
          <a:ext cx="2561110" cy="1331383"/>
        </a:xfrm>
        <a:prstGeom prst="rect">
          <a:avLst/>
        </a:prstGeom>
      </xdr:spPr>
    </xdr:pic>
    <xdr:clientData/>
  </xdr:twoCellAnchor>
  <xdr:twoCellAnchor editAs="oneCell">
    <xdr:from>
      <xdr:col>3</xdr:col>
      <xdr:colOff>49457</xdr:colOff>
      <xdr:row>16</xdr:row>
      <xdr:rowOff>622421</xdr:rowOff>
    </xdr:from>
    <xdr:to>
      <xdr:col>3</xdr:col>
      <xdr:colOff>2971801</xdr:colOff>
      <xdr:row>16</xdr:row>
      <xdr:rowOff>1311076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A61BF841-0EBC-1246-9E4C-4BFFAC5B9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64457" y="37655621"/>
          <a:ext cx="2922344" cy="68865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</xdr:row>
      <xdr:rowOff>88900</xdr:rowOff>
    </xdr:from>
    <xdr:to>
      <xdr:col>2</xdr:col>
      <xdr:colOff>0</xdr:colOff>
      <xdr:row>6</xdr:row>
      <xdr:rowOff>1403350</xdr:rowOff>
    </xdr:to>
    <xdr:pic>
      <xdr:nvPicPr>
        <xdr:cNvPr id="36" name="Obraz 154">
          <a:extLst>
            <a:ext uri="{FF2B5EF4-FFF2-40B4-BE49-F238E27FC236}">
              <a16:creationId xmlns:a16="http://schemas.microsoft.com/office/drawing/2014/main" id="{8197C4F9-786E-4F47-8278-8F780670F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3822700"/>
          <a:ext cx="19812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52916</xdr:colOff>
      <xdr:row>17</xdr:row>
      <xdr:rowOff>63499</xdr:rowOff>
    </xdr:from>
    <xdr:to>
      <xdr:col>2</xdr:col>
      <xdr:colOff>2667447</xdr:colOff>
      <xdr:row>17</xdr:row>
      <xdr:rowOff>1407584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CADA5BF3-8510-8149-9348-373AB651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583" y="20457582"/>
          <a:ext cx="2614531" cy="1344085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17</xdr:row>
      <xdr:rowOff>63500</xdr:rowOff>
    </xdr:from>
    <xdr:to>
      <xdr:col>1</xdr:col>
      <xdr:colOff>2007807</xdr:colOff>
      <xdr:row>17</xdr:row>
      <xdr:rowOff>1365250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30453659-5285-D546-829E-CD43C47C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334" y="20457583"/>
          <a:ext cx="192314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18</xdr:row>
      <xdr:rowOff>52916</xdr:rowOff>
    </xdr:from>
    <xdr:to>
      <xdr:col>2</xdr:col>
      <xdr:colOff>2658465</xdr:colOff>
      <xdr:row>18</xdr:row>
      <xdr:rowOff>1449915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70030495-2D3C-C149-8922-16170722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583" y="21886333"/>
          <a:ext cx="260554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19</xdr:row>
      <xdr:rowOff>31750</xdr:rowOff>
    </xdr:from>
    <xdr:to>
      <xdr:col>2</xdr:col>
      <xdr:colOff>2677583</xdr:colOff>
      <xdr:row>19</xdr:row>
      <xdr:rowOff>1365250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AACE1481-743F-4F4B-B1CD-1FE92932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3346833"/>
          <a:ext cx="263525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2688165</xdr:colOff>
      <xdr:row>17</xdr:row>
      <xdr:rowOff>458396</xdr:rowOff>
    </xdr:from>
    <xdr:to>
      <xdr:col>3</xdr:col>
      <xdr:colOff>2980266</xdr:colOff>
      <xdr:row>17</xdr:row>
      <xdr:rowOff>1165315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A0BD9A6-8CF7-C440-A122-ED1A61BF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298" y="20871529"/>
          <a:ext cx="3001435" cy="706919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18</xdr:row>
      <xdr:rowOff>697083</xdr:rowOff>
    </xdr:from>
    <xdr:to>
      <xdr:col>3</xdr:col>
      <xdr:colOff>2954866</xdr:colOff>
      <xdr:row>18</xdr:row>
      <xdr:rowOff>1388406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1C0BCB7-6823-6B4F-9EC6-089D473C8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65800" y="22549550"/>
          <a:ext cx="2912533" cy="691323"/>
        </a:xfrm>
        <a:prstGeom prst="rect">
          <a:avLst/>
        </a:prstGeom>
      </xdr:spPr>
    </xdr:pic>
    <xdr:clientData/>
  </xdr:twoCellAnchor>
  <xdr:twoCellAnchor editAs="oneCell">
    <xdr:from>
      <xdr:col>3</xdr:col>
      <xdr:colOff>50799</xdr:colOff>
      <xdr:row>19</xdr:row>
      <xdr:rowOff>671932</xdr:rowOff>
    </xdr:from>
    <xdr:to>
      <xdr:col>3</xdr:col>
      <xdr:colOff>2963333</xdr:colOff>
      <xdr:row>19</xdr:row>
      <xdr:rowOff>1346100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0A99E81-C504-ED4C-84E1-6A823AF9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4266" y="24014532"/>
          <a:ext cx="2912534" cy="674168"/>
        </a:xfrm>
        <a:prstGeom prst="rect">
          <a:avLst/>
        </a:prstGeom>
      </xdr:spPr>
    </xdr:pic>
    <xdr:clientData/>
  </xdr:twoCellAnchor>
  <xdr:twoCellAnchor editAs="oneCell">
    <xdr:from>
      <xdr:col>2</xdr:col>
      <xdr:colOff>67734</xdr:colOff>
      <xdr:row>20</xdr:row>
      <xdr:rowOff>59267</xdr:rowOff>
    </xdr:from>
    <xdr:to>
      <xdr:col>2</xdr:col>
      <xdr:colOff>2699572</xdr:colOff>
      <xdr:row>20</xdr:row>
      <xdr:rowOff>1309020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D1891799-1E39-484E-8B31-348901DC8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1867" y="24849667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67734</xdr:colOff>
      <xdr:row>22</xdr:row>
      <xdr:rowOff>50800</xdr:rowOff>
    </xdr:from>
    <xdr:to>
      <xdr:col>2</xdr:col>
      <xdr:colOff>2651296</xdr:colOff>
      <xdr:row>22</xdr:row>
      <xdr:rowOff>1257300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5120D501-AB5D-0E4C-A9B3-F69696F4E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1867" y="27279600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84667</xdr:colOff>
      <xdr:row>21</xdr:row>
      <xdr:rowOff>25400</xdr:rowOff>
    </xdr:from>
    <xdr:to>
      <xdr:col>2</xdr:col>
      <xdr:colOff>2692681</xdr:colOff>
      <xdr:row>21</xdr:row>
      <xdr:rowOff>1171206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C797C8C5-BB18-D84F-AF99-343FEF569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8800" y="26187400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3</xdr:col>
      <xdr:colOff>42332</xdr:colOff>
      <xdr:row>20</xdr:row>
      <xdr:rowOff>558800</xdr:rowOff>
    </xdr:from>
    <xdr:to>
      <xdr:col>3</xdr:col>
      <xdr:colOff>2891405</xdr:colOff>
      <xdr:row>20</xdr:row>
      <xdr:rowOff>1314988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96141EE-9A8C-954B-A416-05B965FC7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65799" y="25349200"/>
          <a:ext cx="2849073" cy="756188"/>
        </a:xfrm>
        <a:prstGeom prst="rect">
          <a:avLst/>
        </a:prstGeom>
      </xdr:spPr>
    </xdr:pic>
    <xdr:clientData/>
  </xdr:twoCellAnchor>
  <xdr:twoCellAnchor editAs="oneCell">
    <xdr:from>
      <xdr:col>3</xdr:col>
      <xdr:colOff>16932</xdr:colOff>
      <xdr:row>22</xdr:row>
      <xdr:rowOff>457202</xdr:rowOff>
    </xdr:from>
    <xdr:to>
      <xdr:col>3</xdr:col>
      <xdr:colOff>2924368</xdr:colOff>
      <xdr:row>22</xdr:row>
      <xdr:rowOff>1224852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9FE9EAA-A542-DC47-B501-C4C32DFE4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399" y="27813002"/>
          <a:ext cx="2907436" cy="7676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2709332</xdr:colOff>
      <xdr:row>21</xdr:row>
      <xdr:rowOff>376647</xdr:rowOff>
    </xdr:from>
    <xdr:to>
      <xdr:col>3</xdr:col>
      <xdr:colOff>2946400</xdr:colOff>
      <xdr:row>21</xdr:row>
      <xdr:rowOff>1160552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2F1F4F3-B97B-F443-8473-0B1712210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3465" y="26538647"/>
          <a:ext cx="2946402" cy="783905"/>
        </a:xfrm>
        <a:prstGeom prst="rect">
          <a:avLst/>
        </a:prstGeom>
      </xdr:spPr>
    </xdr:pic>
    <xdr:clientData/>
  </xdr:twoCellAnchor>
  <xdr:twoCellAnchor editAs="oneCell">
    <xdr:from>
      <xdr:col>1</xdr:col>
      <xdr:colOff>67734</xdr:colOff>
      <xdr:row>21</xdr:row>
      <xdr:rowOff>59266</xdr:rowOff>
    </xdr:from>
    <xdr:to>
      <xdr:col>1</xdr:col>
      <xdr:colOff>1971873</xdr:colOff>
      <xdr:row>21</xdr:row>
      <xdr:rowOff>1168400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B0AECE8D-4206-DB4D-8D18-065C2D9EB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9867" y="26221266"/>
          <a:ext cx="1904139" cy="1109134"/>
        </a:xfrm>
        <a:prstGeom prst="rect">
          <a:avLst/>
        </a:prstGeom>
      </xdr:spPr>
    </xdr:pic>
    <xdr:clientData/>
  </xdr:twoCellAnchor>
  <xdr:twoCellAnchor editAs="oneCell">
    <xdr:from>
      <xdr:col>1</xdr:col>
      <xdr:colOff>8468</xdr:colOff>
      <xdr:row>22</xdr:row>
      <xdr:rowOff>50799</xdr:rowOff>
    </xdr:from>
    <xdr:to>
      <xdr:col>1</xdr:col>
      <xdr:colOff>2020013</xdr:colOff>
      <xdr:row>22</xdr:row>
      <xdr:rowOff>1236133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AEA0D35F-BD07-EE46-9A78-8286C1B2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1" y="27406599"/>
          <a:ext cx="2011545" cy="11853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13</xdr:row>
      <xdr:rowOff>114300</xdr:rowOff>
    </xdr:from>
    <xdr:to>
      <xdr:col>1</xdr:col>
      <xdr:colOff>2019300</xdr:colOff>
      <xdr:row>13</xdr:row>
      <xdr:rowOff>1447800</xdr:rowOff>
    </xdr:to>
    <xdr:pic>
      <xdr:nvPicPr>
        <xdr:cNvPr id="2" name="Obraz 5">
          <a:extLst>
            <a:ext uri="{FF2B5EF4-FFF2-40B4-BE49-F238E27FC236}">
              <a16:creationId xmlns:a16="http://schemas.microsoft.com/office/drawing/2014/main" id="{81E6FFF2-1958-0A45-8EF4-245E4753D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475" y="14554200"/>
          <a:ext cx="1990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</xdr:row>
      <xdr:rowOff>0</xdr:rowOff>
    </xdr:from>
    <xdr:to>
      <xdr:col>1</xdr:col>
      <xdr:colOff>1943100</xdr:colOff>
      <xdr:row>4</xdr:row>
      <xdr:rowOff>1228725</xdr:rowOff>
    </xdr:to>
    <xdr:pic>
      <xdr:nvPicPr>
        <xdr:cNvPr id="3" name="Obraz 6">
          <a:extLst>
            <a:ext uri="{FF2B5EF4-FFF2-40B4-BE49-F238E27FC236}">
              <a16:creationId xmlns:a16="http://schemas.microsoft.com/office/drawing/2014/main" id="{BFF239DC-A8CE-2B42-838F-B4ED2D5ED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4100" y="1066800"/>
          <a:ext cx="1866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16933</xdr:colOff>
      <xdr:row>4</xdr:row>
      <xdr:rowOff>52917</xdr:rowOff>
    </xdr:from>
    <xdr:to>
      <xdr:col>2</xdr:col>
      <xdr:colOff>2674408</xdr:colOff>
      <xdr:row>4</xdr:row>
      <xdr:rowOff>1375833</xdr:rowOff>
    </xdr:to>
    <xdr:pic>
      <xdr:nvPicPr>
        <xdr:cNvPr id="4" name="Obraz 7">
          <a:extLst>
            <a:ext uri="{FF2B5EF4-FFF2-40B4-BE49-F238E27FC236}">
              <a16:creationId xmlns:a16="http://schemas.microsoft.com/office/drawing/2014/main" id="{55071E65-003A-1043-A018-E09E12BFE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2600" y="1005417"/>
          <a:ext cx="2657475" cy="132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22225</xdr:colOff>
      <xdr:row>13</xdr:row>
      <xdr:rowOff>76200</xdr:rowOff>
    </xdr:from>
    <xdr:to>
      <xdr:col>2</xdr:col>
      <xdr:colOff>2689225</xdr:colOff>
      <xdr:row>13</xdr:row>
      <xdr:rowOff>1447800</xdr:rowOff>
    </xdr:to>
    <xdr:pic>
      <xdr:nvPicPr>
        <xdr:cNvPr id="7" name="Obraz 8">
          <a:extLst>
            <a:ext uri="{FF2B5EF4-FFF2-40B4-BE49-F238E27FC236}">
              <a16:creationId xmlns:a16="http://schemas.microsoft.com/office/drawing/2014/main" id="{F1F7A85B-4AEE-AC49-95A0-0A076B5B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2125" y="14516100"/>
          <a:ext cx="26670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17991</xdr:colOff>
      <xdr:row>6</xdr:row>
      <xdr:rowOff>77258</xdr:rowOff>
    </xdr:from>
    <xdr:to>
      <xdr:col>2</xdr:col>
      <xdr:colOff>2656416</xdr:colOff>
      <xdr:row>6</xdr:row>
      <xdr:rowOff>1418166</xdr:rowOff>
    </xdr:to>
    <xdr:pic>
      <xdr:nvPicPr>
        <xdr:cNvPr id="8" name="Picture 201" descr="10RT top1000x750">
          <a:extLst>
            <a:ext uri="{FF2B5EF4-FFF2-40B4-BE49-F238E27FC236}">
              <a16:creationId xmlns:a16="http://schemas.microsoft.com/office/drawing/2014/main" id="{367810B1-8C8D-F44A-B162-1B1E35DB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3658" y="3844925"/>
          <a:ext cx="2638425" cy="1340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41275</xdr:colOff>
      <xdr:row>8</xdr:row>
      <xdr:rowOff>50800</xdr:rowOff>
    </xdr:from>
    <xdr:to>
      <xdr:col>3</xdr:col>
      <xdr:colOff>17992</xdr:colOff>
      <xdr:row>8</xdr:row>
      <xdr:rowOff>1492250</xdr:rowOff>
    </xdr:to>
    <xdr:pic>
      <xdr:nvPicPr>
        <xdr:cNvPr id="11" name="Picture 275" descr="22BT top1000x750">
          <a:extLst>
            <a:ext uri="{FF2B5EF4-FFF2-40B4-BE49-F238E27FC236}">
              <a16:creationId xmlns:a16="http://schemas.microsoft.com/office/drawing/2014/main" id="{9F4656F4-922C-3644-BEEE-5FF7E35DA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6942" y="6866467"/>
          <a:ext cx="2686050" cy="144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41275</xdr:colOff>
      <xdr:row>12</xdr:row>
      <xdr:rowOff>38100</xdr:rowOff>
    </xdr:from>
    <xdr:to>
      <xdr:col>2</xdr:col>
      <xdr:colOff>2679700</xdr:colOff>
      <xdr:row>12</xdr:row>
      <xdr:rowOff>1435100</xdr:rowOff>
    </xdr:to>
    <xdr:pic>
      <xdr:nvPicPr>
        <xdr:cNvPr id="14" name="Picture 200" descr="10R top1000x750">
          <a:extLst>
            <a:ext uri="{FF2B5EF4-FFF2-40B4-BE49-F238E27FC236}">
              <a16:creationId xmlns:a16="http://schemas.microsoft.com/office/drawing/2014/main" id="{C79BDF48-C89F-BE49-BE4A-0B62FCCDD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51175" y="12954000"/>
          <a:ext cx="2638425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15</xdr:row>
      <xdr:rowOff>50800</xdr:rowOff>
    </xdr:from>
    <xdr:to>
      <xdr:col>2</xdr:col>
      <xdr:colOff>2657475</xdr:colOff>
      <xdr:row>15</xdr:row>
      <xdr:rowOff>1460500</xdr:rowOff>
    </xdr:to>
    <xdr:pic>
      <xdr:nvPicPr>
        <xdr:cNvPr id="16" name="Picture 287" descr="22RB top1000x750">
          <a:extLst>
            <a:ext uri="{FF2B5EF4-FFF2-40B4-BE49-F238E27FC236}">
              <a16:creationId xmlns:a16="http://schemas.microsoft.com/office/drawing/2014/main" id="{B3949211-D621-1C46-890A-55EC5D3C6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57525" y="17538700"/>
          <a:ext cx="26098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50800</xdr:colOff>
      <xdr:row>12</xdr:row>
      <xdr:rowOff>50800</xdr:rowOff>
    </xdr:from>
    <xdr:to>
      <xdr:col>1</xdr:col>
      <xdr:colOff>2003425</xdr:colOff>
      <xdr:row>12</xdr:row>
      <xdr:rowOff>1346200</xdr:rowOff>
    </xdr:to>
    <xdr:pic>
      <xdr:nvPicPr>
        <xdr:cNvPr id="18" name="Obraz 9">
          <a:extLst>
            <a:ext uri="{FF2B5EF4-FFF2-40B4-BE49-F238E27FC236}">
              <a16:creationId xmlns:a16="http://schemas.microsoft.com/office/drawing/2014/main" id="{984008CE-1DD9-C14A-B88D-D822BDFFB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1296670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142875</xdr:rowOff>
    </xdr:from>
    <xdr:to>
      <xdr:col>1</xdr:col>
      <xdr:colOff>1981200</xdr:colOff>
      <xdr:row>6</xdr:row>
      <xdr:rowOff>1457325</xdr:rowOff>
    </xdr:to>
    <xdr:pic>
      <xdr:nvPicPr>
        <xdr:cNvPr id="21" name="Obraz 154">
          <a:extLst>
            <a:ext uri="{FF2B5EF4-FFF2-40B4-BE49-F238E27FC236}">
              <a16:creationId xmlns:a16="http://schemas.microsoft.com/office/drawing/2014/main" id="{596B73DF-AE56-2D46-8581-3E5D064BA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900" y="8220075"/>
          <a:ext cx="19812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41275</xdr:colOff>
      <xdr:row>15</xdr:row>
      <xdr:rowOff>88900</xdr:rowOff>
    </xdr:from>
    <xdr:to>
      <xdr:col>2</xdr:col>
      <xdr:colOff>0</xdr:colOff>
      <xdr:row>15</xdr:row>
      <xdr:rowOff>1412875</xdr:rowOff>
    </xdr:to>
    <xdr:pic>
      <xdr:nvPicPr>
        <xdr:cNvPr id="22" name="Obraz 11">
          <a:extLst>
            <a:ext uri="{FF2B5EF4-FFF2-40B4-BE49-F238E27FC236}">
              <a16:creationId xmlns:a16="http://schemas.microsoft.com/office/drawing/2014/main" id="{F7A2170A-5B47-9C46-977B-EC594F64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17576800"/>
          <a:ext cx="19907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41275</xdr:colOff>
      <xdr:row>8</xdr:row>
      <xdr:rowOff>101600</xdr:rowOff>
    </xdr:from>
    <xdr:to>
      <xdr:col>2</xdr:col>
      <xdr:colOff>0</xdr:colOff>
      <xdr:row>8</xdr:row>
      <xdr:rowOff>1435100</xdr:rowOff>
    </xdr:to>
    <xdr:pic>
      <xdr:nvPicPr>
        <xdr:cNvPr id="24" name="Obraz 12">
          <a:extLst>
            <a:ext uri="{FF2B5EF4-FFF2-40B4-BE49-F238E27FC236}">
              <a16:creationId xmlns:a16="http://schemas.microsoft.com/office/drawing/2014/main" id="{B6D89415-49F4-9C42-978F-7D79E1F7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6921500"/>
          <a:ext cx="19907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4</xdr:row>
      <xdr:rowOff>314325</xdr:rowOff>
    </xdr:from>
    <xdr:to>
      <xdr:col>3</xdr:col>
      <xdr:colOff>2962275</xdr:colOff>
      <xdr:row>4</xdr:row>
      <xdr:rowOff>1009650</xdr:rowOff>
    </xdr:to>
    <xdr:pic>
      <xdr:nvPicPr>
        <xdr:cNvPr id="28" name="Obraz 2">
          <a:extLst>
            <a:ext uri="{FF2B5EF4-FFF2-40B4-BE49-F238E27FC236}">
              <a16:creationId xmlns:a16="http://schemas.microsoft.com/office/drawing/2014/main" id="{C0D005C1-B01C-454A-870C-32C3698B2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24525" y="2638425"/>
          <a:ext cx="29527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5</xdr:row>
      <xdr:rowOff>304800</xdr:rowOff>
    </xdr:from>
    <xdr:to>
      <xdr:col>3</xdr:col>
      <xdr:colOff>2962275</xdr:colOff>
      <xdr:row>5</xdr:row>
      <xdr:rowOff>1000125</xdr:rowOff>
    </xdr:to>
    <xdr:pic>
      <xdr:nvPicPr>
        <xdr:cNvPr id="29" name="Obraz 29">
          <a:extLst>
            <a:ext uri="{FF2B5EF4-FFF2-40B4-BE49-F238E27FC236}">
              <a16:creationId xmlns:a16="http://schemas.microsoft.com/office/drawing/2014/main" id="{EBBC878E-3DBC-D746-9FBB-ABAEC4A8B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34050" y="5448300"/>
          <a:ext cx="29432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6</xdr:row>
      <xdr:rowOff>381000</xdr:rowOff>
    </xdr:from>
    <xdr:to>
      <xdr:col>3</xdr:col>
      <xdr:colOff>2952750</xdr:colOff>
      <xdr:row>6</xdr:row>
      <xdr:rowOff>1066800</xdr:rowOff>
    </xdr:to>
    <xdr:pic>
      <xdr:nvPicPr>
        <xdr:cNvPr id="32" name="Obraz 4">
          <a:extLst>
            <a:ext uri="{FF2B5EF4-FFF2-40B4-BE49-F238E27FC236}">
              <a16:creationId xmlns:a16="http://schemas.microsoft.com/office/drawing/2014/main" id="{3F256AFC-09C1-F54F-8EB1-E3BD25440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62625" y="8458200"/>
          <a:ext cx="29051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7</xdr:row>
      <xdr:rowOff>361950</xdr:rowOff>
    </xdr:from>
    <xdr:to>
      <xdr:col>3</xdr:col>
      <xdr:colOff>2943225</xdr:colOff>
      <xdr:row>7</xdr:row>
      <xdr:rowOff>1047750</xdr:rowOff>
    </xdr:to>
    <xdr:pic>
      <xdr:nvPicPr>
        <xdr:cNvPr id="33" name="Obraz 33">
          <a:extLst>
            <a:ext uri="{FF2B5EF4-FFF2-40B4-BE49-F238E27FC236}">
              <a16:creationId xmlns:a16="http://schemas.microsoft.com/office/drawing/2014/main" id="{1AB750DE-8630-4445-9E19-3457FEE29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53100" y="11487150"/>
          <a:ext cx="29051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8</xdr:row>
      <xdr:rowOff>371475</xdr:rowOff>
    </xdr:from>
    <xdr:to>
      <xdr:col>3</xdr:col>
      <xdr:colOff>2981325</xdr:colOff>
      <xdr:row>8</xdr:row>
      <xdr:rowOff>1076325</xdr:rowOff>
    </xdr:to>
    <xdr:pic>
      <xdr:nvPicPr>
        <xdr:cNvPr id="35" name="Obraz 6">
          <a:extLst>
            <a:ext uri="{FF2B5EF4-FFF2-40B4-BE49-F238E27FC236}">
              <a16:creationId xmlns:a16="http://schemas.microsoft.com/office/drawing/2014/main" id="{8D36ABAE-5DE1-E845-9318-2C6DBB8C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53100" y="14544675"/>
          <a:ext cx="29432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9</xdr:row>
      <xdr:rowOff>381000</xdr:rowOff>
    </xdr:from>
    <xdr:to>
      <xdr:col>3</xdr:col>
      <xdr:colOff>2943225</xdr:colOff>
      <xdr:row>9</xdr:row>
      <xdr:rowOff>1085850</xdr:rowOff>
    </xdr:to>
    <xdr:pic>
      <xdr:nvPicPr>
        <xdr:cNvPr id="36" name="Obraz 37">
          <a:extLst>
            <a:ext uri="{FF2B5EF4-FFF2-40B4-BE49-F238E27FC236}">
              <a16:creationId xmlns:a16="http://schemas.microsoft.com/office/drawing/2014/main" id="{148219E3-F808-3B40-999F-A6D5F6FE6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24525" y="17602200"/>
          <a:ext cx="29337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10</xdr:row>
      <xdr:rowOff>438150</xdr:rowOff>
    </xdr:from>
    <xdr:to>
      <xdr:col>3</xdr:col>
      <xdr:colOff>2962275</xdr:colOff>
      <xdr:row>10</xdr:row>
      <xdr:rowOff>1133475</xdr:rowOff>
    </xdr:to>
    <xdr:pic>
      <xdr:nvPicPr>
        <xdr:cNvPr id="39" name="Obraz 8">
          <a:extLst>
            <a:ext uri="{FF2B5EF4-FFF2-40B4-BE49-F238E27FC236}">
              <a16:creationId xmlns:a16="http://schemas.microsoft.com/office/drawing/2014/main" id="{58F228BA-9591-EA48-96AA-D5A500D1E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43575" y="20707350"/>
          <a:ext cx="2933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11</xdr:row>
      <xdr:rowOff>400050</xdr:rowOff>
    </xdr:from>
    <xdr:to>
      <xdr:col>3</xdr:col>
      <xdr:colOff>2962275</xdr:colOff>
      <xdr:row>11</xdr:row>
      <xdr:rowOff>1095375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667C2F07-2E6A-DD49-968F-976E6E3C4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53100" y="23717250"/>
          <a:ext cx="29241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12</xdr:row>
      <xdr:rowOff>342900</xdr:rowOff>
    </xdr:from>
    <xdr:to>
      <xdr:col>3</xdr:col>
      <xdr:colOff>2962275</xdr:colOff>
      <xdr:row>12</xdr:row>
      <xdr:rowOff>1047750</xdr:rowOff>
    </xdr:to>
    <xdr:pic>
      <xdr:nvPicPr>
        <xdr:cNvPr id="43" name="Obraz 10">
          <a:extLst>
            <a:ext uri="{FF2B5EF4-FFF2-40B4-BE49-F238E27FC236}">
              <a16:creationId xmlns:a16="http://schemas.microsoft.com/office/drawing/2014/main" id="{BADB038C-0EA4-3A4F-A4BA-23DEA8C8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34050" y="26708100"/>
          <a:ext cx="29432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13</xdr:row>
      <xdr:rowOff>371475</xdr:rowOff>
    </xdr:from>
    <xdr:to>
      <xdr:col>4</xdr:col>
      <xdr:colOff>0</xdr:colOff>
      <xdr:row>13</xdr:row>
      <xdr:rowOff>1066800</xdr:rowOff>
    </xdr:to>
    <xdr:pic>
      <xdr:nvPicPr>
        <xdr:cNvPr id="44" name="Obraz 11">
          <a:extLst>
            <a:ext uri="{FF2B5EF4-FFF2-40B4-BE49-F238E27FC236}">
              <a16:creationId xmlns:a16="http://schemas.microsoft.com/office/drawing/2014/main" id="{003170B8-F54C-A949-95A6-B2C74B01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43575" y="29784675"/>
          <a:ext cx="296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14</xdr:row>
      <xdr:rowOff>438150</xdr:rowOff>
    </xdr:from>
    <xdr:to>
      <xdr:col>3</xdr:col>
      <xdr:colOff>2962275</xdr:colOff>
      <xdr:row>14</xdr:row>
      <xdr:rowOff>1143000</xdr:rowOff>
    </xdr:to>
    <xdr:pic>
      <xdr:nvPicPr>
        <xdr:cNvPr id="47" name="Obraz 14">
          <a:extLst>
            <a:ext uri="{FF2B5EF4-FFF2-40B4-BE49-F238E27FC236}">
              <a16:creationId xmlns:a16="http://schemas.microsoft.com/office/drawing/2014/main" id="{5895EF54-36CB-784A-B254-07F774A5F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24525" y="32899350"/>
          <a:ext cx="2952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15</xdr:row>
      <xdr:rowOff>422275</xdr:rowOff>
    </xdr:from>
    <xdr:to>
      <xdr:col>4</xdr:col>
      <xdr:colOff>12700</xdr:colOff>
      <xdr:row>15</xdr:row>
      <xdr:rowOff>1127125</xdr:rowOff>
    </xdr:to>
    <xdr:pic>
      <xdr:nvPicPr>
        <xdr:cNvPr id="49" name="Obraz 16">
          <a:extLst>
            <a:ext uri="{FF2B5EF4-FFF2-40B4-BE49-F238E27FC236}">
              <a16:creationId xmlns:a16="http://schemas.microsoft.com/office/drawing/2014/main" id="{4D958F41-25E8-4141-99EC-F73BB902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43575" y="17910175"/>
          <a:ext cx="2981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</xdr:colOff>
      <xdr:row>14</xdr:row>
      <xdr:rowOff>99060</xdr:rowOff>
    </xdr:from>
    <xdr:to>
      <xdr:col>2</xdr:col>
      <xdr:colOff>2683450</xdr:colOff>
      <xdr:row>14</xdr:row>
      <xdr:rowOff>1447800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66C050F2-C52E-C34E-9B1F-A6A44CFE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70860" y="16062960"/>
          <a:ext cx="2622490" cy="1348740"/>
        </a:xfrm>
        <a:prstGeom prst="rect">
          <a:avLst/>
        </a:prstGeom>
      </xdr:spPr>
    </xdr:pic>
    <xdr:clientData/>
  </xdr:twoCellAnchor>
  <xdr:twoCellAnchor editAs="oneCell">
    <xdr:from>
      <xdr:col>2</xdr:col>
      <xdr:colOff>16934</xdr:colOff>
      <xdr:row>5</xdr:row>
      <xdr:rowOff>52917</xdr:rowOff>
    </xdr:from>
    <xdr:to>
      <xdr:col>2</xdr:col>
      <xdr:colOff>2643525</xdr:colOff>
      <xdr:row>5</xdr:row>
      <xdr:rowOff>1373717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8886C56C-E301-DF41-9D60-5E1F7D88B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1" y="24130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7</xdr:row>
      <xdr:rowOff>63500</xdr:rowOff>
    </xdr:from>
    <xdr:to>
      <xdr:col>2</xdr:col>
      <xdr:colOff>2654300</xdr:colOff>
      <xdr:row>7</xdr:row>
      <xdr:rowOff>1485900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A56127A3-130C-6241-AC7E-97080D9AF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6467" y="5355167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45028</xdr:colOff>
      <xdr:row>10</xdr:row>
      <xdr:rowOff>74083</xdr:rowOff>
    </xdr:from>
    <xdr:to>
      <xdr:col>2</xdr:col>
      <xdr:colOff>2625619</xdr:colOff>
      <xdr:row>10</xdr:row>
      <xdr:rowOff>1460500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5F869F61-8007-5348-AE6E-994E21773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0695" y="9937750"/>
          <a:ext cx="2580591" cy="1386417"/>
        </a:xfrm>
        <a:prstGeom prst="rect">
          <a:avLst/>
        </a:prstGeom>
      </xdr:spPr>
    </xdr:pic>
    <xdr:clientData/>
  </xdr:twoCellAnchor>
  <xdr:twoCellAnchor editAs="oneCell">
    <xdr:from>
      <xdr:col>2</xdr:col>
      <xdr:colOff>48683</xdr:colOff>
      <xdr:row>9</xdr:row>
      <xdr:rowOff>52917</xdr:rowOff>
    </xdr:from>
    <xdr:to>
      <xdr:col>2</xdr:col>
      <xdr:colOff>2664883</xdr:colOff>
      <xdr:row>9</xdr:row>
      <xdr:rowOff>1471083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CE6DB3E2-AEA5-5C4C-8F35-920A2C65C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4350" y="8392584"/>
          <a:ext cx="2616200" cy="1418166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</xdr:colOff>
      <xdr:row>11</xdr:row>
      <xdr:rowOff>46566</xdr:rowOff>
    </xdr:from>
    <xdr:to>
      <xdr:col>2</xdr:col>
      <xdr:colOff>2645572</xdr:colOff>
      <xdr:row>11</xdr:row>
      <xdr:rowOff>1392765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219B054C-2E97-1148-AEDC-556100FD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1650" y="11434233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16</xdr:row>
      <xdr:rowOff>88900</xdr:rowOff>
    </xdr:from>
    <xdr:to>
      <xdr:col>2</xdr:col>
      <xdr:colOff>2611910</xdr:colOff>
      <xdr:row>16</xdr:row>
      <xdr:rowOff>1366499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B443B46C-8ABC-6540-8B4A-EC4211787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0700" y="191008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16</xdr:row>
      <xdr:rowOff>314734</xdr:rowOff>
    </xdr:from>
    <xdr:to>
      <xdr:col>4</xdr:col>
      <xdr:colOff>0</xdr:colOff>
      <xdr:row>16</xdr:row>
      <xdr:rowOff>1029371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6D8E7941-FDF5-754D-801C-6AF4D350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400" y="19326634"/>
          <a:ext cx="2971800" cy="714637"/>
        </a:xfrm>
        <a:prstGeom prst="rect">
          <a:avLst/>
        </a:prstGeom>
      </xdr:spPr>
    </xdr:pic>
    <xdr:clientData/>
  </xdr:twoCellAnchor>
  <xdr:twoCellAnchor editAs="oneCell">
    <xdr:from>
      <xdr:col>2</xdr:col>
      <xdr:colOff>63499</xdr:colOff>
      <xdr:row>17</xdr:row>
      <xdr:rowOff>74083</xdr:rowOff>
    </xdr:from>
    <xdr:to>
      <xdr:col>2</xdr:col>
      <xdr:colOff>2656416</xdr:colOff>
      <xdr:row>17</xdr:row>
      <xdr:rowOff>1386417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17A139C-08A1-3746-889A-3A1980771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9166" y="20542250"/>
          <a:ext cx="2592917" cy="1312334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17</xdr:row>
      <xdr:rowOff>63501</xdr:rowOff>
    </xdr:from>
    <xdr:to>
      <xdr:col>1</xdr:col>
      <xdr:colOff>2007807</xdr:colOff>
      <xdr:row>17</xdr:row>
      <xdr:rowOff>1418167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92C34B4B-A0C4-F048-9B35-526739ECF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8334" y="20531668"/>
          <a:ext cx="1923140" cy="1354666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18</xdr:row>
      <xdr:rowOff>63500</xdr:rowOff>
    </xdr:from>
    <xdr:to>
      <xdr:col>2</xdr:col>
      <xdr:colOff>2647882</xdr:colOff>
      <xdr:row>18</xdr:row>
      <xdr:rowOff>1460499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6760864F-A838-724F-B799-F92F68E4F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1971000"/>
          <a:ext cx="260554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19</xdr:row>
      <xdr:rowOff>63499</xdr:rowOff>
    </xdr:from>
    <xdr:to>
      <xdr:col>2</xdr:col>
      <xdr:colOff>2667000</xdr:colOff>
      <xdr:row>19</xdr:row>
      <xdr:rowOff>1365249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D3F12305-A84B-0A4E-98DD-7A9882B4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417" y="23452666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17</xdr:row>
      <xdr:rowOff>560916</xdr:rowOff>
    </xdr:from>
    <xdr:to>
      <xdr:col>3</xdr:col>
      <xdr:colOff>2931583</xdr:colOff>
      <xdr:row>17</xdr:row>
      <xdr:rowOff>1262776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4B2464F-5F05-A345-8371-3F9CCAD83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5583" y="21029083"/>
          <a:ext cx="2921000" cy="70186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646532</xdr:rowOff>
    </xdr:from>
    <xdr:to>
      <xdr:col>3</xdr:col>
      <xdr:colOff>2942167</xdr:colOff>
      <xdr:row>18</xdr:row>
      <xdr:rowOff>1344084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7C9E591-C72C-104B-9A9E-4AFF95F0C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22554032"/>
          <a:ext cx="2942167" cy="697552"/>
        </a:xfrm>
        <a:prstGeom prst="rect">
          <a:avLst/>
        </a:prstGeom>
      </xdr:spPr>
    </xdr:pic>
    <xdr:clientData/>
  </xdr:twoCellAnchor>
  <xdr:twoCellAnchor editAs="oneCell">
    <xdr:from>
      <xdr:col>3</xdr:col>
      <xdr:colOff>21167</xdr:colOff>
      <xdr:row>19</xdr:row>
      <xdr:rowOff>645583</xdr:rowOff>
    </xdr:from>
    <xdr:to>
      <xdr:col>3</xdr:col>
      <xdr:colOff>2935089</xdr:colOff>
      <xdr:row>19</xdr:row>
      <xdr:rowOff>1354667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6B43CD5A-036A-094E-ACAE-E5E86E162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6167" y="24034750"/>
          <a:ext cx="2913922" cy="709084"/>
        </a:xfrm>
        <a:prstGeom prst="rect">
          <a:avLst/>
        </a:prstGeom>
      </xdr:spPr>
    </xdr:pic>
    <xdr:clientData/>
  </xdr:twoCellAnchor>
  <xdr:twoCellAnchor editAs="oneCell">
    <xdr:from>
      <xdr:col>2</xdr:col>
      <xdr:colOff>21167</xdr:colOff>
      <xdr:row>20</xdr:row>
      <xdr:rowOff>63500</xdr:rowOff>
    </xdr:from>
    <xdr:to>
      <xdr:col>2</xdr:col>
      <xdr:colOff>2653005</xdr:colOff>
      <xdr:row>20</xdr:row>
      <xdr:rowOff>1313253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BE6D6D70-4A21-084E-9690-4C712285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24902583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52917</xdr:colOff>
      <xdr:row>22</xdr:row>
      <xdr:rowOff>42334</xdr:rowOff>
    </xdr:from>
    <xdr:to>
      <xdr:col>2</xdr:col>
      <xdr:colOff>2636479</xdr:colOff>
      <xdr:row>22</xdr:row>
      <xdr:rowOff>1248834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3334DEC5-F24B-7343-BB2C-78D968F2E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8584" y="27463751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21</xdr:row>
      <xdr:rowOff>31750</xdr:rowOff>
    </xdr:from>
    <xdr:to>
      <xdr:col>2</xdr:col>
      <xdr:colOff>2671514</xdr:colOff>
      <xdr:row>21</xdr:row>
      <xdr:rowOff>1177556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541BB9B1-3BF7-2F49-909A-4E8FDABF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9167" y="26246667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2</xdr:col>
      <xdr:colOff>2688167</xdr:colOff>
      <xdr:row>20</xdr:row>
      <xdr:rowOff>500520</xdr:rowOff>
    </xdr:from>
    <xdr:to>
      <xdr:col>3</xdr:col>
      <xdr:colOff>2942167</xdr:colOff>
      <xdr:row>20</xdr:row>
      <xdr:rowOff>1291167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0B486A9-7CE0-9240-815B-A126E58D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3834" y="25339603"/>
          <a:ext cx="2963333" cy="790647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22</xdr:row>
      <xdr:rowOff>446912</xdr:rowOff>
    </xdr:from>
    <xdr:to>
      <xdr:col>3</xdr:col>
      <xdr:colOff>2963333</xdr:colOff>
      <xdr:row>22</xdr:row>
      <xdr:rowOff>1222395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B619310F-F982-8542-88C8-C0D0B67F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6166" y="27868329"/>
          <a:ext cx="2942167" cy="775483"/>
        </a:xfrm>
        <a:prstGeom prst="rect">
          <a:avLst/>
        </a:prstGeom>
      </xdr:spPr>
    </xdr:pic>
    <xdr:clientData/>
  </xdr:twoCellAnchor>
  <xdr:twoCellAnchor editAs="oneCell">
    <xdr:from>
      <xdr:col>3</xdr:col>
      <xdr:colOff>10584</xdr:colOff>
      <xdr:row>21</xdr:row>
      <xdr:rowOff>370416</xdr:rowOff>
    </xdr:from>
    <xdr:to>
      <xdr:col>3</xdr:col>
      <xdr:colOff>2945278</xdr:colOff>
      <xdr:row>21</xdr:row>
      <xdr:rowOff>1150843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E59DC1ED-8554-634F-8B47-017DFBA41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5584" y="26585333"/>
          <a:ext cx="2934694" cy="7804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</xdr:colOff>
      <xdr:row>4</xdr:row>
      <xdr:rowOff>101600</xdr:rowOff>
    </xdr:from>
    <xdr:to>
      <xdr:col>3</xdr:col>
      <xdr:colOff>3175</xdr:colOff>
      <xdr:row>4</xdr:row>
      <xdr:rowOff>1333500</xdr:rowOff>
    </xdr:to>
    <xdr:pic>
      <xdr:nvPicPr>
        <xdr:cNvPr id="2" name="Obraz 13">
          <a:extLst>
            <a:ext uri="{FF2B5EF4-FFF2-40B4-BE49-F238E27FC236}">
              <a16:creationId xmlns:a16="http://schemas.microsoft.com/office/drawing/2014/main" id="{CECEEC5F-0F02-C54D-8869-6E612E9C6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3075" y="1054100"/>
          <a:ext cx="2667000" cy="1231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22225</xdr:colOff>
      <xdr:row>13</xdr:row>
      <xdr:rowOff>149225</xdr:rowOff>
    </xdr:from>
    <xdr:to>
      <xdr:col>3</xdr:col>
      <xdr:colOff>3175</xdr:colOff>
      <xdr:row>13</xdr:row>
      <xdr:rowOff>1397000</xdr:rowOff>
    </xdr:to>
    <xdr:pic>
      <xdr:nvPicPr>
        <xdr:cNvPr id="3" name="Obraz 14">
          <a:extLst>
            <a:ext uri="{FF2B5EF4-FFF2-40B4-BE49-F238E27FC236}">
              <a16:creationId xmlns:a16="http://schemas.microsoft.com/office/drawing/2014/main" id="{D11BD627-FF0C-B14D-94EA-BD9A7B063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4025" y="14589125"/>
          <a:ext cx="2686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</xdr:row>
      <xdr:rowOff>152400</xdr:rowOff>
    </xdr:from>
    <xdr:to>
      <xdr:col>3</xdr:col>
      <xdr:colOff>28575</xdr:colOff>
      <xdr:row>6</xdr:row>
      <xdr:rowOff>1447800</xdr:rowOff>
    </xdr:to>
    <xdr:pic>
      <xdr:nvPicPr>
        <xdr:cNvPr id="4" name="Picture 201" descr="10RT top1000x750">
          <a:extLst>
            <a:ext uri="{FF2B5EF4-FFF2-40B4-BE49-F238E27FC236}">
              <a16:creationId xmlns:a16="http://schemas.microsoft.com/office/drawing/2014/main" id="{5B2BDDB5-D13A-CD45-A2E1-2497A52E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6743700"/>
          <a:ext cx="2695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8</xdr:row>
      <xdr:rowOff>114300</xdr:rowOff>
    </xdr:from>
    <xdr:to>
      <xdr:col>3</xdr:col>
      <xdr:colOff>0</xdr:colOff>
      <xdr:row>8</xdr:row>
      <xdr:rowOff>1438275</xdr:rowOff>
    </xdr:to>
    <xdr:pic>
      <xdr:nvPicPr>
        <xdr:cNvPr id="5" name="Picture 275" descr="22BT top1000x750">
          <a:extLst>
            <a:ext uri="{FF2B5EF4-FFF2-40B4-BE49-F238E27FC236}">
              <a16:creationId xmlns:a16="http://schemas.microsoft.com/office/drawing/2014/main" id="{DC38269D-9896-5A4A-A93C-E54331B4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1325" y="12801600"/>
          <a:ext cx="26955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12</xdr:row>
      <xdr:rowOff>81280</xdr:rowOff>
    </xdr:from>
    <xdr:to>
      <xdr:col>3</xdr:col>
      <xdr:colOff>0</xdr:colOff>
      <xdr:row>12</xdr:row>
      <xdr:rowOff>1442720</xdr:rowOff>
    </xdr:to>
    <xdr:pic>
      <xdr:nvPicPr>
        <xdr:cNvPr id="6" name="Picture 200" descr="10R top1000x750">
          <a:extLst>
            <a:ext uri="{FF2B5EF4-FFF2-40B4-BE49-F238E27FC236}">
              <a16:creationId xmlns:a16="http://schemas.microsoft.com/office/drawing/2014/main" id="{28794E0F-DBA2-054B-A7FF-51E20DF82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25036780"/>
          <a:ext cx="2657475" cy="136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15</xdr:row>
      <xdr:rowOff>114300</xdr:rowOff>
    </xdr:from>
    <xdr:to>
      <xdr:col>2</xdr:col>
      <xdr:colOff>2628900</xdr:colOff>
      <xdr:row>15</xdr:row>
      <xdr:rowOff>1371600</xdr:rowOff>
    </xdr:to>
    <xdr:pic>
      <xdr:nvPicPr>
        <xdr:cNvPr id="7" name="Picture 287" descr="22RB top1000x750">
          <a:extLst>
            <a:ext uri="{FF2B5EF4-FFF2-40B4-BE49-F238E27FC236}">
              <a16:creationId xmlns:a16="http://schemas.microsoft.com/office/drawing/2014/main" id="{B88DB509-E755-F04F-A134-8627138F5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34213800"/>
          <a:ext cx="26003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17</xdr:row>
      <xdr:rowOff>76200</xdr:rowOff>
    </xdr:from>
    <xdr:to>
      <xdr:col>2</xdr:col>
      <xdr:colOff>2628900</xdr:colOff>
      <xdr:row>17</xdr:row>
      <xdr:rowOff>1343025</xdr:rowOff>
    </xdr:to>
    <xdr:pic>
      <xdr:nvPicPr>
        <xdr:cNvPr id="14" name="Picture 276" descr="22K top1000x750">
          <a:extLst>
            <a:ext uri="{FF2B5EF4-FFF2-40B4-BE49-F238E27FC236}">
              <a16:creationId xmlns:a16="http://schemas.microsoft.com/office/drawing/2014/main" id="{F898D89B-68A9-0241-B63F-B9636B89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40271700"/>
          <a:ext cx="25622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</xdr:row>
      <xdr:rowOff>85725</xdr:rowOff>
    </xdr:from>
    <xdr:to>
      <xdr:col>1</xdr:col>
      <xdr:colOff>1943100</xdr:colOff>
      <xdr:row>17</xdr:row>
      <xdr:rowOff>1323975</xdr:rowOff>
    </xdr:to>
    <xdr:pic>
      <xdr:nvPicPr>
        <xdr:cNvPr id="15" name="Picture 237" descr="22K bok1000x750">
          <a:extLst>
            <a:ext uri="{FF2B5EF4-FFF2-40B4-BE49-F238E27FC236}">
              <a16:creationId xmlns:a16="http://schemas.microsoft.com/office/drawing/2014/main" id="{218832ED-ED9D-464B-849F-7445180C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3625" y="40281225"/>
          <a:ext cx="18192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18</xdr:row>
      <xdr:rowOff>85725</xdr:rowOff>
    </xdr:from>
    <xdr:to>
      <xdr:col>2</xdr:col>
      <xdr:colOff>2657475</xdr:colOff>
      <xdr:row>18</xdr:row>
      <xdr:rowOff>1333500</xdr:rowOff>
    </xdr:to>
    <xdr:pic>
      <xdr:nvPicPr>
        <xdr:cNvPr id="16" name="Picture 298" descr="22TK top1000x750">
          <a:extLst>
            <a:ext uri="{FF2B5EF4-FFF2-40B4-BE49-F238E27FC236}">
              <a16:creationId xmlns:a16="http://schemas.microsoft.com/office/drawing/2014/main" id="{CDE9E996-DAF1-BA49-9AFE-F7A1ACDC6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41690925"/>
          <a:ext cx="25908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21</xdr:row>
      <xdr:rowOff>76200</xdr:rowOff>
    </xdr:from>
    <xdr:to>
      <xdr:col>2</xdr:col>
      <xdr:colOff>2657475</xdr:colOff>
      <xdr:row>21</xdr:row>
      <xdr:rowOff>1333500</xdr:rowOff>
    </xdr:to>
    <xdr:pic>
      <xdr:nvPicPr>
        <xdr:cNvPr id="18" name="Picture 272" descr="22BK top1000x750">
          <a:extLst>
            <a:ext uri="{FF2B5EF4-FFF2-40B4-BE49-F238E27FC236}">
              <a16:creationId xmlns:a16="http://schemas.microsoft.com/office/drawing/2014/main" id="{F7014DFE-72B4-8649-998B-F750399E6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50139600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23</xdr:row>
      <xdr:rowOff>47625</xdr:rowOff>
    </xdr:from>
    <xdr:to>
      <xdr:col>2</xdr:col>
      <xdr:colOff>2695575</xdr:colOff>
      <xdr:row>23</xdr:row>
      <xdr:rowOff>1295400</xdr:rowOff>
    </xdr:to>
    <xdr:pic>
      <xdr:nvPicPr>
        <xdr:cNvPr id="20" name="Picture 277" descr="22MB top1000x750">
          <a:extLst>
            <a:ext uri="{FF2B5EF4-FFF2-40B4-BE49-F238E27FC236}">
              <a16:creationId xmlns:a16="http://schemas.microsoft.com/office/drawing/2014/main" id="{B58E64F0-7329-9B4C-AB58-C3A8EE937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55749825"/>
          <a:ext cx="26670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104775</xdr:rowOff>
    </xdr:from>
    <xdr:to>
      <xdr:col>2</xdr:col>
      <xdr:colOff>2695575</xdr:colOff>
      <xdr:row>24</xdr:row>
      <xdr:rowOff>1343025</xdr:rowOff>
    </xdr:to>
    <xdr:sp macro="" textlink="">
      <xdr:nvSpPr>
        <xdr:cNvPr id="21" name="Picture 300" descr="22TMB top1000x750">
          <a:extLst>
            <a:ext uri="{FF2B5EF4-FFF2-40B4-BE49-F238E27FC236}">
              <a16:creationId xmlns:a16="http://schemas.microsoft.com/office/drawing/2014/main" id="{265FB731-91E7-AB46-8CB2-2267AFE496BC}"/>
            </a:ext>
          </a:extLst>
        </xdr:cNvPr>
        <xdr:cNvSpPr>
          <a:spLocks noChangeAspect="1" noChangeArrowheads="1"/>
        </xdr:cNvSpPr>
      </xdr:nvSpPr>
      <xdr:spPr bwMode="auto">
        <a:xfrm>
          <a:off x="3009900" y="572166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25</xdr:row>
      <xdr:rowOff>0</xdr:rowOff>
    </xdr:from>
    <xdr:to>
      <xdr:col>2</xdr:col>
      <xdr:colOff>2695575</xdr:colOff>
      <xdr:row>25</xdr:row>
      <xdr:rowOff>1247775</xdr:rowOff>
    </xdr:to>
    <xdr:sp macro="" textlink="">
      <xdr:nvSpPr>
        <xdr:cNvPr id="22" name="Picture 300" descr="22TMB top1000x750">
          <a:extLst>
            <a:ext uri="{FF2B5EF4-FFF2-40B4-BE49-F238E27FC236}">
              <a16:creationId xmlns:a16="http://schemas.microsoft.com/office/drawing/2014/main" id="{2AADBBAE-04A3-654F-B93C-B009ECF98493}"/>
            </a:ext>
          </a:extLst>
        </xdr:cNvPr>
        <xdr:cNvSpPr>
          <a:spLocks noChangeAspect="1" noChangeArrowheads="1"/>
        </xdr:cNvSpPr>
      </xdr:nvSpPr>
      <xdr:spPr bwMode="auto">
        <a:xfrm>
          <a:off x="3009900" y="58607325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20</xdr:row>
      <xdr:rowOff>114300</xdr:rowOff>
    </xdr:from>
    <xdr:to>
      <xdr:col>2</xdr:col>
      <xdr:colOff>2667000</xdr:colOff>
      <xdr:row>20</xdr:row>
      <xdr:rowOff>1343025</xdr:rowOff>
    </xdr:to>
    <xdr:pic>
      <xdr:nvPicPr>
        <xdr:cNvPr id="23" name="Picture 289" descr="22RK top1000x750">
          <a:extLst>
            <a:ext uri="{FF2B5EF4-FFF2-40B4-BE49-F238E27FC236}">
              <a16:creationId xmlns:a16="http://schemas.microsoft.com/office/drawing/2014/main" id="{FC05E352-4178-1843-84DE-7549DA5E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473583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114300</xdr:rowOff>
    </xdr:from>
    <xdr:to>
      <xdr:col>2</xdr:col>
      <xdr:colOff>2676525</xdr:colOff>
      <xdr:row>26</xdr:row>
      <xdr:rowOff>1343025</xdr:rowOff>
    </xdr:to>
    <xdr:pic>
      <xdr:nvPicPr>
        <xdr:cNvPr id="25" name="Picture 291" descr="22RMB top1000x750">
          <a:extLst>
            <a:ext uri="{FF2B5EF4-FFF2-40B4-BE49-F238E27FC236}">
              <a16:creationId xmlns:a16="http://schemas.microsoft.com/office/drawing/2014/main" id="{EF16B549-ACB8-4940-9E15-2E679A21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628650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27</xdr:row>
      <xdr:rowOff>0</xdr:rowOff>
    </xdr:from>
    <xdr:to>
      <xdr:col>2</xdr:col>
      <xdr:colOff>2676525</xdr:colOff>
      <xdr:row>27</xdr:row>
      <xdr:rowOff>1257300</xdr:rowOff>
    </xdr:to>
    <xdr:pic>
      <xdr:nvPicPr>
        <xdr:cNvPr id="26" name="Picture 291" descr="22RMB top1000x750">
          <a:extLst>
            <a:ext uri="{FF2B5EF4-FFF2-40B4-BE49-F238E27FC236}">
              <a16:creationId xmlns:a16="http://schemas.microsoft.com/office/drawing/2014/main" id="{A573839C-CFAB-594B-A87B-BBEB679B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64227075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27</xdr:row>
      <xdr:rowOff>76200</xdr:rowOff>
    </xdr:from>
    <xdr:to>
      <xdr:col>2</xdr:col>
      <xdr:colOff>2676525</xdr:colOff>
      <xdr:row>27</xdr:row>
      <xdr:rowOff>1304925</xdr:rowOff>
    </xdr:to>
    <xdr:pic>
      <xdr:nvPicPr>
        <xdr:cNvPr id="27" name="Picture 273" descr="22BMB top1000x750">
          <a:extLst>
            <a:ext uri="{FF2B5EF4-FFF2-40B4-BE49-F238E27FC236}">
              <a16:creationId xmlns:a16="http://schemas.microsoft.com/office/drawing/2014/main" id="{23B4D2E8-B56E-E64F-A411-9A10A56D1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656463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28</xdr:row>
      <xdr:rowOff>0</xdr:rowOff>
    </xdr:from>
    <xdr:to>
      <xdr:col>2</xdr:col>
      <xdr:colOff>2667000</xdr:colOff>
      <xdr:row>28</xdr:row>
      <xdr:rowOff>1238250</xdr:rowOff>
    </xdr:to>
    <xdr:pic>
      <xdr:nvPicPr>
        <xdr:cNvPr id="28" name="Picture 273" descr="22BMB top1000x750">
          <a:extLst>
            <a:ext uri="{FF2B5EF4-FFF2-40B4-BE49-F238E27FC236}">
              <a16:creationId xmlns:a16="http://schemas.microsoft.com/office/drawing/2014/main" id="{3ACC515C-8A0C-1D4A-B40A-6FA67926A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67065525"/>
          <a:ext cx="2628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1981200</xdr:colOff>
      <xdr:row>4</xdr:row>
      <xdr:rowOff>1381125</xdr:rowOff>
    </xdr:to>
    <xdr:sp macro="" textlink="">
      <xdr:nvSpPr>
        <xdr:cNvPr id="29" name="Obraz 40">
          <a:extLst>
            <a:ext uri="{FF2B5EF4-FFF2-40B4-BE49-F238E27FC236}">
              <a16:creationId xmlns:a16="http://schemas.microsoft.com/office/drawing/2014/main" id="{9F983019-BDA8-FD40-A91C-A41E904FFD5A}"/>
            </a:ext>
          </a:extLst>
        </xdr:cNvPr>
        <xdr:cNvSpPr>
          <a:spLocks noChangeAspect="1"/>
        </xdr:cNvSpPr>
      </xdr:nvSpPr>
      <xdr:spPr bwMode="auto">
        <a:xfrm>
          <a:off x="977900" y="10382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76200</xdr:colOff>
      <xdr:row>5</xdr:row>
      <xdr:rowOff>0</xdr:rowOff>
    </xdr:from>
    <xdr:to>
      <xdr:col>1</xdr:col>
      <xdr:colOff>2019300</xdr:colOff>
      <xdr:row>5</xdr:row>
      <xdr:rowOff>1295400</xdr:rowOff>
    </xdr:to>
    <xdr:sp macro="" textlink="">
      <xdr:nvSpPr>
        <xdr:cNvPr id="30" name="Obraz 41">
          <a:extLst>
            <a:ext uri="{FF2B5EF4-FFF2-40B4-BE49-F238E27FC236}">
              <a16:creationId xmlns:a16="http://schemas.microsoft.com/office/drawing/2014/main" id="{64F55D4A-6714-F246-91A4-003EBDD684DC}"/>
            </a:ext>
          </a:extLst>
        </xdr:cNvPr>
        <xdr:cNvSpPr>
          <a:spLocks noChangeAspect="1"/>
        </xdr:cNvSpPr>
      </xdr:nvSpPr>
      <xdr:spPr bwMode="auto">
        <a:xfrm>
          <a:off x="1016000" y="24479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</xdr:row>
      <xdr:rowOff>114300</xdr:rowOff>
    </xdr:from>
    <xdr:to>
      <xdr:col>1</xdr:col>
      <xdr:colOff>1981200</xdr:colOff>
      <xdr:row>6</xdr:row>
      <xdr:rowOff>1419225</xdr:rowOff>
    </xdr:to>
    <xdr:sp macro="" textlink="">
      <xdr:nvSpPr>
        <xdr:cNvPr id="31" name="Obraz 42">
          <a:extLst>
            <a:ext uri="{FF2B5EF4-FFF2-40B4-BE49-F238E27FC236}">
              <a16:creationId xmlns:a16="http://schemas.microsoft.com/office/drawing/2014/main" id="{7D7B6AB8-4BC1-5041-9FE5-9506AE6856EA}"/>
            </a:ext>
          </a:extLst>
        </xdr:cNvPr>
        <xdr:cNvSpPr>
          <a:spLocks noChangeAspect="1"/>
        </xdr:cNvSpPr>
      </xdr:nvSpPr>
      <xdr:spPr bwMode="auto">
        <a:xfrm>
          <a:off x="968375" y="67056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7</xdr:row>
      <xdr:rowOff>0</xdr:rowOff>
    </xdr:from>
    <xdr:to>
      <xdr:col>1</xdr:col>
      <xdr:colOff>2019300</xdr:colOff>
      <xdr:row>7</xdr:row>
      <xdr:rowOff>1304925</xdr:rowOff>
    </xdr:to>
    <xdr:sp macro="" textlink="">
      <xdr:nvSpPr>
        <xdr:cNvPr id="32" name="Obraz 43">
          <a:extLst>
            <a:ext uri="{FF2B5EF4-FFF2-40B4-BE49-F238E27FC236}">
              <a16:creationId xmlns:a16="http://schemas.microsoft.com/office/drawing/2014/main" id="{796F39D3-FB5B-E747-85D5-80917C88D287}"/>
            </a:ext>
          </a:extLst>
        </xdr:cNvPr>
        <xdr:cNvSpPr>
          <a:spLocks noChangeAspect="1"/>
        </xdr:cNvSpPr>
      </xdr:nvSpPr>
      <xdr:spPr bwMode="auto">
        <a:xfrm>
          <a:off x="1006475" y="82581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4</xdr:row>
      <xdr:rowOff>66675</xdr:rowOff>
    </xdr:from>
    <xdr:to>
      <xdr:col>1</xdr:col>
      <xdr:colOff>1990725</xdr:colOff>
      <xdr:row>4</xdr:row>
      <xdr:rowOff>1362075</xdr:rowOff>
    </xdr:to>
    <xdr:pic>
      <xdr:nvPicPr>
        <xdr:cNvPr id="33" name="Obraz 1">
          <a:extLst>
            <a:ext uri="{FF2B5EF4-FFF2-40B4-BE49-F238E27FC236}">
              <a16:creationId xmlns:a16="http://schemas.microsoft.com/office/drawing/2014/main" id="{AB84A6B8-3ABA-314D-AC49-29EA8D96D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10191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6</xdr:row>
      <xdr:rowOff>114300</xdr:rowOff>
    </xdr:from>
    <xdr:to>
      <xdr:col>1</xdr:col>
      <xdr:colOff>2009775</xdr:colOff>
      <xdr:row>6</xdr:row>
      <xdr:rowOff>1447800</xdr:rowOff>
    </xdr:to>
    <xdr:pic>
      <xdr:nvPicPr>
        <xdr:cNvPr id="35" name="Obraz 2">
          <a:extLst>
            <a:ext uri="{FF2B5EF4-FFF2-40B4-BE49-F238E27FC236}">
              <a16:creationId xmlns:a16="http://schemas.microsoft.com/office/drawing/2014/main" id="{DC45362F-6E9B-284D-ADB5-B519BC9A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325" y="6705600"/>
          <a:ext cx="20002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50800</xdr:colOff>
      <xdr:row>7</xdr:row>
      <xdr:rowOff>63500</xdr:rowOff>
    </xdr:from>
    <xdr:to>
      <xdr:col>2</xdr:col>
      <xdr:colOff>12700</xdr:colOff>
      <xdr:row>7</xdr:row>
      <xdr:rowOff>1387475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8A2C80B3-858F-3044-999E-332EB5C59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5359400"/>
          <a:ext cx="19939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66675</xdr:rowOff>
    </xdr:from>
    <xdr:to>
      <xdr:col>1</xdr:col>
      <xdr:colOff>1971675</xdr:colOff>
      <xdr:row>8</xdr:row>
      <xdr:rowOff>1362075</xdr:rowOff>
    </xdr:to>
    <xdr:pic>
      <xdr:nvPicPr>
        <xdr:cNvPr id="37" name="Obraz 3">
          <a:extLst>
            <a:ext uri="{FF2B5EF4-FFF2-40B4-BE49-F238E27FC236}">
              <a16:creationId xmlns:a16="http://schemas.microsoft.com/office/drawing/2014/main" id="{D325F2DA-6D19-8A4E-8B46-2E4C335F0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375" y="127539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9</xdr:row>
      <xdr:rowOff>0</xdr:rowOff>
    </xdr:from>
    <xdr:to>
      <xdr:col>1</xdr:col>
      <xdr:colOff>2009775</xdr:colOff>
      <xdr:row>9</xdr:row>
      <xdr:rowOff>1295400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B315DCE9-4DB2-604C-9D0B-9D8CEB3BC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475" y="142970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12</xdr:row>
      <xdr:rowOff>85725</xdr:rowOff>
    </xdr:from>
    <xdr:to>
      <xdr:col>1</xdr:col>
      <xdr:colOff>1981200</xdr:colOff>
      <xdr:row>12</xdr:row>
      <xdr:rowOff>1400175</xdr:rowOff>
    </xdr:to>
    <xdr:pic>
      <xdr:nvPicPr>
        <xdr:cNvPr id="39" name="Obraz 4">
          <a:extLst>
            <a:ext uri="{FF2B5EF4-FFF2-40B4-BE49-F238E27FC236}">
              <a16:creationId xmlns:a16="http://schemas.microsoft.com/office/drawing/2014/main" id="{538DA094-9133-7E46-9F0A-34BC8688C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375" y="25041225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13</xdr:row>
      <xdr:rowOff>66675</xdr:rowOff>
    </xdr:from>
    <xdr:to>
      <xdr:col>1</xdr:col>
      <xdr:colOff>2019300</xdr:colOff>
      <xdr:row>13</xdr:row>
      <xdr:rowOff>1381125</xdr:rowOff>
    </xdr:to>
    <xdr:pic>
      <xdr:nvPicPr>
        <xdr:cNvPr id="41" name="Obraz 5">
          <a:extLst>
            <a:ext uri="{FF2B5EF4-FFF2-40B4-BE49-F238E27FC236}">
              <a16:creationId xmlns:a16="http://schemas.microsoft.com/office/drawing/2014/main" id="{4DEE3E59-C9CC-0543-8FA5-8061E4EB1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28070175"/>
          <a:ext cx="1971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14</xdr:row>
      <xdr:rowOff>0</xdr:rowOff>
    </xdr:from>
    <xdr:to>
      <xdr:col>1</xdr:col>
      <xdr:colOff>2019300</xdr:colOff>
      <xdr:row>14</xdr:row>
      <xdr:rowOff>1323975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D836FF32-841C-5240-BDD1-0326A76E7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29641800"/>
          <a:ext cx="19716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</xdr:row>
      <xdr:rowOff>142875</xdr:rowOff>
    </xdr:from>
    <xdr:to>
      <xdr:col>1</xdr:col>
      <xdr:colOff>1952625</xdr:colOff>
      <xdr:row>15</xdr:row>
      <xdr:rowOff>1419225</xdr:rowOff>
    </xdr:to>
    <xdr:pic>
      <xdr:nvPicPr>
        <xdr:cNvPr id="43" name="Obraz 6">
          <a:extLst>
            <a:ext uri="{FF2B5EF4-FFF2-40B4-BE49-F238E27FC236}">
              <a16:creationId xmlns:a16="http://schemas.microsoft.com/office/drawing/2014/main" id="{CD45903D-34FE-AF41-9B12-7001D780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900" y="34242375"/>
          <a:ext cx="19145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16</xdr:row>
      <xdr:rowOff>0</xdr:rowOff>
    </xdr:from>
    <xdr:to>
      <xdr:col>1</xdr:col>
      <xdr:colOff>1990725</xdr:colOff>
      <xdr:row>16</xdr:row>
      <xdr:rowOff>1285875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4120E277-D9BD-E343-A9D8-AE4A0C7F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0" y="35737800"/>
          <a:ext cx="19145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18</xdr:row>
      <xdr:rowOff>66675</xdr:rowOff>
    </xdr:from>
    <xdr:to>
      <xdr:col>1</xdr:col>
      <xdr:colOff>2019300</xdr:colOff>
      <xdr:row>18</xdr:row>
      <xdr:rowOff>1371600</xdr:rowOff>
    </xdr:to>
    <xdr:pic>
      <xdr:nvPicPr>
        <xdr:cNvPr id="45" name="Obraz 7">
          <a:extLst>
            <a:ext uri="{FF2B5EF4-FFF2-40B4-BE49-F238E27FC236}">
              <a16:creationId xmlns:a16="http://schemas.microsoft.com/office/drawing/2014/main" id="{AD4FEB04-5682-D948-ADDE-0701A6FC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475" y="416718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63500</xdr:colOff>
      <xdr:row>19</xdr:row>
      <xdr:rowOff>50800</xdr:rowOff>
    </xdr:from>
    <xdr:to>
      <xdr:col>1</xdr:col>
      <xdr:colOff>2019300</xdr:colOff>
      <xdr:row>19</xdr:row>
      <xdr:rowOff>1346200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76B4E97E-D7FE-2845-9976-F6B030533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3300" y="23406100"/>
          <a:ext cx="19558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20</xdr:row>
      <xdr:rowOff>47625</xdr:rowOff>
    </xdr:from>
    <xdr:to>
      <xdr:col>1</xdr:col>
      <xdr:colOff>2019300</xdr:colOff>
      <xdr:row>20</xdr:row>
      <xdr:rowOff>1371600</xdr:rowOff>
    </xdr:to>
    <xdr:pic>
      <xdr:nvPicPr>
        <xdr:cNvPr id="47" name="Obraz 8">
          <a:extLst>
            <a:ext uri="{FF2B5EF4-FFF2-40B4-BE49-F238E27FC236}">
              <a16:creationId xmlns:a16="http://schemas.microsoft.com/office/drawing/2014/main" id="{46FB143E-D20A-844F-8D42-67112E0B6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47291625"/>
          <a:ext cx="19716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21</xdr:row>
      <xdr:rowOff>0</xdr:rowOff>
    </xdr:from>
    <xdr:to>
      <xdr:col>1</xdr:col>
      <xdr:colOff>2019300</xdr:colOff>
      <xdr:row>21</xdr:row>
      <xdr:rowOff>1304925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010BE8FC-CC5D-E14D-8377-CC1ED8B24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48720375"/>
          <a:ext cx="1971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2</xdr:col>
      <xdr:colOff>0</xdr:colOff>
      <xdr:row>21</xdr:row>
      <xdr:rowOff>1400175</xdr:rowOff>
    </xdr:to>
    <xdr:pic>
      <xdr:nvPicPr>
        <xdr:cNvPr id="49" name="Obraz 9">
          <a:extLst>
            <a:ext uri="{FF2B5EF4-FFF2-40B4-BE49-F238E27FC236}">
              <a16:creationId xmlns:a16="http://schemas.microsoft.com/office/drawing/2014/main" id="{A61A6BDA-0486-EA49-99A0-5E9CA0824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325" y="50111025"/>
          <a:ext cx="20224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22</xdr:row>
      <xdr:rowOff>0</xdr:rowOff>
    </xdr:from>
    <xdr:to>
      <xdr:col>2</xdr:col>
      <xdr:colOff>9525</xdr:colOff>
      <xdr:row>22</xdr:row>
      <xdr:rowOff>1352550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E486CBE5-C622-8042-8B25-D946F8026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900" y="51520725"/>
          <a:ext cx="20034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</xdr:row>
      <xdr:rowOff>76200</xdr:rowOff>
    </xdr:from>
    <xdr:to>
      <xdr:col>2</xdr:col>
      <xdr:colOff>2667000</xdr:colOff>
      <xdr:row>24</xdr:row>
      <xdr:rowOff>1304925</xdr:rowOff>
    </xdr:to>
    <xdr:pic>
      <xdr:nvPicPr>
        <xdr:cNvPr id="51" name="Picture 300" descr="22TMB top1000x750">
          <a:extLst>
            <a:ext uri="{FF2B5EF4-FFF2-40B4-BE49-F238E27FC236}">
              <a16:creationId xmlns:a16="http://schemas.microsoft.com/office/drawing/2014/main" id="{B7B71250-8683-DE4F-A256-5F5B1D0FB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57188100"/>
          <a:ext cx="2638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25</xdr:row>
      <xdr:rowOff>0</xdr:rowOff>
    </xdr:from>
    <xdr:to>
      <xdr:col>2</xdr:col>
      <xdr:colOff>2667000</xdr:colOff>
      <xdr:row>25</xdr:row>
      <xdr:rowOff>1228725</xdr:rowOff>
    </xdr:to>
    <xdr:pic>
      <xdr:nvPicPr>
        <xdr:cNvPr id="52" name="Picture 300" descr="22TMB top1000x750">
          <a:extLst>
            <a:ext uri="{FF2B5EF4-FFF2-40B4-BE49-F238E27FC236}">
              <a16:creationId xmlns:a16="http://schemas.microsoft.com/office/drawing/2014/main" id="{835D03DD-2C73-4343-BE5F-402079E5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58626375"/>
          <a:ext cx="2638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29</xdr:row>
      <xdr:rowOff>104775</xdr:rowOff>
    </xdr:from>
    <xdr:to>
      <xdr:col>2</xdr:col>
      <xdr:colOff>2695575</xdr:colOff>
      <xdr:row>29</xdr:row>
      <xdr:rowOff>1343025</xdr:rowOff>
    </xdr:to>
    <xdr:sp macro="" textlink="">
      <xdr:nvSpPr>
        <xdr:cNvPr id="53" name="Picture 300" descr="22TMB top1000x750">
          <a:extLst>
            <a:ext uri="{FF2B5EF4-FFF2-40B4-BE49-F238E27FC236}">
              <a16:creationId xmlns:a16="http://schemas.microsoft.com/office/drawing/2014/main" id="{C642922E-678D-2D4A-B7A6-FA70CE28610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699039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30</xdr:row>
      <xdr:rowOff>0</xdr:rowOff>
    </xdr:from>
    <xdr:to>
      <xdr:col>2</xdr:col>
      <xdr:colOff>2695575</xdr:colOff>
      <xdr:row>30</xdr:row>
      <xdr:rowOff>1247775</xdr:rowOff>
    </xdr:to>
    <xdr:sp macro="" textlink="">
      <xdr:nvSpPr>
        <xdr:cNvPr id="54" name="Picture 300" descr="22TMB top1000x750">
          <a:extLst>
            <a:ext uri="{FF2B5EF4-FFF2-40B4-BE49-F238E27FC236}">
              <a16:creationId xmlns:a16="http://schemas.microsoft.com/office/drawing/2014/main" id="{DCE343D3-CE72-CD4F-912E-CED78C90B90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71294625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50800</xdr:colOff>
      <xdr:row>23</xdr:row>
      <xdr:rowOff>50800</xdr:rowOff>
    </xdr:from>
    <xdr:to>
      <xdr:col>1</xdr:col>
      <xdr:colOff>1993900</xdr:colOff>
      <xdr:row>23</xdr:row>
      <xdr:rowOff>1374775</xdr:rowOff>
    </xdr:to>
    <xdr:pic>
      <xdr:nvPicPr>
        <xdr:cNvPr id="78" name="Picture 246" descr="22MB bok1000x750">
          <a:extLst>
            <a:ext uri="{FF2B5EF4-FFF2-40B4-BE49-F238E27FC236}">
              <a16:creationId xmlns:a16="http://schemas.microsoft.com/office/drawing/2014/main" id="{CD306A85-F684-CC42-991B-57CC14181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55753000"/>
          <a:ext cx="19431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71120</xdr:colOff>
      <xdr:row>24</xdr:row>
      <xdr:rowOff>71120</xdr:rowOff>
    </xdr:from>
    <xdr:to>
      <xdr:col>1</xdr:col>
      <xdr:colOff>2023745</xdr:colOff>
      <xdr:row>24</xdr:row>
      <xdr:rowOff>1341120</xdr:rowOff>
    </xdr:to>
    <xdr:pic>
      <xdr:nvPicPr>
        <xdr:cNvPr id="79" name="Picture 259" descr="22TMB bok1000x750">
          <a:extLst>
            <a:ext uri="{FF2B5EF4-FFF2-40B4-BE49-F238E27FC236}">
              <a16:creationId xmlns:a16="http://schemas.microsoft.com/office/drawing/2014/main" id="{6DF6656E-16AE-9F4B-B474-2397799D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0920" y="57183020"/>
          <a:ext cx="1952625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</xdr:colOff>
      <xdr:row>25</xdr:row>
      <xdr:rowOff>0</xdr:rowOff>
    </xdr:from>
    <xdr:to>
      <xdr:col>1</xdr:col>
      <xdr:colOff>2013585</xdr:colOff>
      <xdr:row>25</xdr:row>
      <xdr:rowOff>1270000</xdr:rowOff>
    </xdr:to>
    <xdr:pic>
      <xdr:nvPicPr>
        <xdr:cNvPr id="80" name="Picture 259" descr="22TMB bok1000x750">
          <a:extLst>
            <a:ext uri="{FF2B5EF4-FFF2-40B4-BE49-F238E27FC236}">
              <a16:creationId xmlns:a16="http://schemas.microsoft.com/office/drawing/2014/main" id="{A9913312-7DE5-6948-A5A7-CC289ED13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760" y="58572400"/>
          <a:ext cx="1952625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29845</xdr:colOff>
      <xdr:row>26</xdr:row>
      <xdr:rowOff>71120</xdr:rowOff>
    </xdr:from>
    <xdr:to>
      <xdr:col>1</xdr:col>
      <xdr:colOff>1953895</xdr:colOff>
      <xdr:row>26</xdr:row>
      <xdr:rowOff>1318895</xdr:rowOff>
    </xdr:to>
    <xdr:pic>
      <xdr:nvPicPr>
        <xdr:cNvPr id="81" name="Picture 231" descr="22 RMB bok21000x750">
          <a:extLst>
            <a:ext uri="{FF2B5EF4-FFF2-40B4-BE49-F238E27FC236}">
              <a16:creationId xmlns:a16="http://schemas.microsoft.com/office/drawing/2014/main" id="{8DA4D5FE-72FD-8B4B-9279-A3489DAEC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9645" y="62821820"/>
          <a:ext cx="1924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20320</xdr:colOff>
      <xdr:row>27</xdr:row>
      <xdr:rowOff>0</xdr:rowOff>
    </xdr:from>
    <xdr:to>
      <xdr:col>1</xdr:col>
      <xdr:colOff>1991995</xdr:colOff>
      <xdr:row>27</xdr:row>
      <xdr:rowOff>1266825</xdr:rowOff>
    </xdr:to>
    <xdr:pic>
      <xdr:nvPicPr>
        <xdr:cNvPr id="82" name="Picture 231" descr="22 RMB bok21000x750">
          <a:extLst>
            <a:ext uri="{FF2B5EF4-FFF2-40B4-BE49-F238E27FC236}">
              <a16:creationId xmlns:a16="http://schemas.microsoft.com/office/drawing/2014/main" id="{5FD1E5A7-A06A-6A43-9085-0FA230C5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" y="64231520"/>
          <a:ext cx="19716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58420</xdr:colOff>
      <xdr:row>27</xdr:row>
      <xdr:rowOff>61595</xdr:rowOff>
    </xdr:from>
    <xdr:to>
      <xdr:col>1</xdr:col>
      <xdr:colOff>2023745</xdr:colOff>
      <xdr:row>27</xdr:row>
      <xdr:rowOff>1366520</xdr:rowOff>
    </xdr:to>
    <xdr:pic>
      <xdr:nvPicPr>
        <xdr:cNvPr id="83" name="Picture 234" descr="22BMB bok1000x750">
          <a:extLst>
            <a:ext uri="{FF2B5EF4-FFF2-40B4-BE49-F238E27FC236}">
              <a16:creationId xmlns:a16="http://schemas.microsoft.com/office/drawing/2014/main" id="{8C160153-FC01-7A44-86C4-4B17D9C4C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8220" y="65631695"/>
          <a:ext cx="19653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29845</xdr:colOff>
      <xdr:row>28</xdr:row>
      <xdr:rowOff>0</xdr:rowOff>
    </xdr:from>
    <xdr:to>
      <xdr:col>1</xdr:col>
      <xdr:colOff>2001520</xdr:colOff>
      <xdr:row>28</xdr:row>
      <xdr:rowOff>1304925</xdr:rowOff>
    </xdr:to>
    <xdr:pic>
      <xdr:nvPicPr>
        <xdr:cNvPr id="84" name="Picture 234" descr="22BMB bok1000x750">
          <a:extLst>
            <a:ext uri="{FF2B5EF4-FFF2-40B4-BE49-F238E27FC236}">
              <a16:creationId xmlns:a16="http://schemas.microsoft.com/office/drawing/2014/main" id="{A09C3EE3-E4A2-D34E-A04B-4C359432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9645" y="67041395"/>
          <a:ext cx="1971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40640</xdr:colOff>
      <xdr:row>10</xdr:row>
      <xdr:rowOff>121920</xdr:rowOff>
    </xdr:from>
    <xdr:to>
      <xdr:col>2</xdr:col>
      <xdr:colOff>2663130</xdr:colOff>
      <xdr:row>10</xdr:row>
      <xdr:rowOff>1402080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7B2CD38D-027E-AE48-B827-72D629D03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440" y="18905220"/>
          <a:ext cx="2622490" cy="128016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</xdr:row>
      <xdr:rowOff>25400</xdr:rowOff>
    </xdr:from>
    <xdr:to>
      <xdr:col>2</xdr:col>
      <xdr:colOff>2702791</xdr:colOff>
      <xdr:row>5</xdr:row>
      <xdr:rowOff>1346200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B870CD75-4A8F-CB44-BB27-DF68170F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3876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</xdr:row>
      <xdr:rowOff>63500</xdr:rowOff>
    </xdr:from>
    <xdr:to>
      <xdr:col>2</xdr:col>
      <xdr:colOff>2679700</xdr:colOff>
      <xdr:row>7</xdr:row>
      <xdr:rowOff>1485900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A386F89D-2926-6841-80BF-E017D31C2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97028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88900</xdr:rowOff>
    </xdr:from>
    <xdr:to>
      <xdr:col>2</xdr:col>
      <xdr:colOff>2654300</xdr:colOff>
      <xdr:row>9</xdr:row>
      <xdr:rowOff>1447799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EAC56188-531B-D54B-9D3E-4A09E4BA0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158242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10</xdr:row>
      <xdr:rowOff>63500</xdr:rowOff>
    </xdr:from>
    <xdr:to>
      <xdr:col>2</xdr:col>
      <xdr:colOff>2667000</xdr:colOff>
      <xdr:row>10</xdr:row>
      <xdr:rowOff>1422399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3EF676D4-F8E2-C546-ADFE-3BB60A2AB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0" y="99314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11</xdr:row>
      <xdr:rowOff>63500</xdr:rowOff>
    </xdr:from>
    <xdr:to>
      <xdr:col>2</xdr:col>
      <xdr:colOff>2673089</xdr:colOff>
      <xdr:row>11</xdr:row>
      <xdr:rowOff>1409699</xdr:rowOff>
    </xdr:to>
    <xdr:pic>
      <xdr:nvPicPr>
        <xdr:cNvPr id="99" name="Obraz 98">
          <a:extLst>
            <a:ext uri="{FF2B5EF4-FFF2-40B4-BE49-F238E27FC236}">
              <a16:creationId xmlns:a16="http://schemas.microsoft.com/office/drawing/2014/main" id="{C3E33405-8D29-EA44-B9AE-B62D67AAA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114554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14</xdr:row>
      <xdr:rowOff>101600</xdr:rowOff>
    </xdr:from>
    <xdr:to>
      <xdr:col>2</xdr:col>
      <xdr:colOff>2685990</xdr:colOff>
      <xdr:row>14</xdr:row>
      <xdr:rowOff>1452880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DE768EA5-D374-504D-BE69-2A1CE0890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16065500"/>
          <a:ext cx="2622490" cy="135128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16</xdr:row>
      <xdr:rowOff>114300</xdr:rowOff>
    </xdr:from>
    <xdr:to>
      <xdr:col>2</xdr:col>
      <xdr:colOff>2637310</xdr:colOff>
      <xdr:row>16</xdr:row>
      <xdr:rowOff>1391899</xdr:rowOff>
    </xdr:to>
    <xdr:pic>
      <xdr:nvPicPr>
        <xdr:cNvPr id="107" name="Obraz 106">
          <a:extLst>
            <a:ext uri="{FF2B5EF4-FFF2-40B4-BE49-F238E27FC236}">
              <a16:creationId xmlns:a16="http://schemas.microsoft.com/office/drawing/2014/main" id="{0F02830D-20C1-CD47-8410-2A73EF4EE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372618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76200</xdr:rowOff>
    </xdr:from>
    <xdr:to>
      <xdr:col>2</xdr:col>
      <xdr:colOff>2664691</xdr:colOff>
      <xdr:row>19</xdr:row>
      <xdr:rowOff>1371600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60D55462-78A0-A941-8974-E5092C26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445008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20</xdr:row>
      <xdr:rowOff>0</xdr:rowOff>
    </xdr:from>
    <xdr:to>
      <xdr:col>2</xdr:col>
      <xdr:colOff>2664691</xdr:colOff>
      <xdr:row>20</xdr:row>
      <xdr:rowOff>1295400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ED632842-132A-F740-ABEB-921D7CF1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459232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</xdr:row>
      <xdr:rowOff>63500</xdr:rowOff>
    </xdr:from>
    <xdr:to>
      <xdr:col>2</xdr:col>
      <xdr:colOff>2632363</xdr:colOff>
      <xdr:row>22</xdr:row>
      <xdr:rowOff>1371600</xdr:rowOff>
    </xdr:to>
    <xdr:pic>
      <xdr:nvPicPr>
        <xdr:cNvPr id="113" name="Obraz 112">
          <a:extLst>
            <a:ext uri="{FF2B5EF4-FFF2-40B4-BE49-F238E27FC236}">
              <a16:creationId xmlns:a16="http://schemas.microsoft.com/office/drawing/2014/main" id="{88F81445-1633-4F45-ADBA-08EACBF40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52946300"/>
          <a:ext cx="2568863" cy="1308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114300</xdr:rowOff>
    </xdr:from>
    <xdr:to>
      <xdr:col>2</xdr:col>
      <xdr:colOff>2695575</xdr:colOff>
      <xdr:row>4</xdr:row>
      <xdr:rowOff>1285875</xdr:rowOff>
    </xdr:to>
    <xdr:pic>
      <xdr:nvPicPr>
        <xdr:cNvPr id="2" name="Obraz 13">
          <a:extLst>
            <a:ext uri="{FF2B5EF4-FFF2-40B4-BE49-F238E27FC236}">
              <a16:creationId xmlns:a16="http://schemas.microsoft.com/office/drawing/2014/main" id="{17CDF2D6-BA11-F041-BD8E-7FDD22DE7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1066800"/>
          <a:ext cx="2667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13</xdr:row>
      <xdr:rowOff>85725</xdr:rowOff>
    </xdr:from>
    <xdr:to>
      <xdr:col>3</xdr:col>
      <xdr:colOff>28575</xdr:colOff>
      <xdr:row>13</xdr:row>
      <xdr:rowOff>1409700</xdr:rowOff>
    </xdr:to>
    <xdr:pic>
      <xdr:nvPicPr>
        <xdr:cNvPr id="3" name="Obraz 14">
          <a:extLst>
            <a:ext uri="{FF2B5EF4-FFF2-40B4-BE49-F238E27FC236}">
              <a16:creationId xmlns:a16="http://schemas.microsoft.com/office/drawing/2014/main" id="{89EE82EB-0ED6-494B-AE72-C7A59CCBB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14525625"/>
          <a:ext cx="2686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</xdr:row>
      <xdr:rowOff>152400</xdr:rowOff>
    </xdr:from>
    <xdr:to>
      <xdr:col>3</xdr:col>
      <xdr:colOff>28575</xdr:colOff>
      <xdr:row>6</xdr:row>
      <xdr:rowOff>1447800</xdr:rowOff>
    </xdr:to>
    <xdr:pic>
      <xdr:nvPicPr>
        <xdr:cNvPr id="4" name="Picture 201" descr="10RT top1000x750">
          <a:extLst>
            <a:ext uri="{FF2B5EF4-FFF2-40B4-BE49-F238E27FC236}">
              <a16:creationId xmlns:a16="http://schemas.microsoft.com/office/drawing/2014/main" id="{374C42E4-A00A-A644-99A4-392A4A03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3924300"/>
          <a:ext cx="2695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8</xdr:row>
      <xdr:rowOff>114300</xdr:rowOff>
    </xdr:from>
    <xdr:to>
      <xdr:col>3</xdr:col>
      <xdr:colOff>0</xdr:colOff>
      <xdr:row>8</xdr:row>
      <xdr:rowOff>1438275</xdr:rowOff>
    </xdr:to>
    <xdr:pic>
      <xdr:nvPicPr>
        <xdr:cNvPr id="5" name="Picture 275" descr="22BT top1000x750">
          <a:extLst>
            <a:ext uri="{FF2B5EF4-FFF2-40B4-BE49-F238E27FC236}">
              <a16:creationId xmlns:a16="http://schemas.microsoft.com/office/drawing/2014/main" id="{1DB4A4B6-FD69-2E40-8DF9-298F0E7E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1325" y="6934200"/>
          <a:ext cx="26955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12</xdr:row>
      <xdr:rowOff>81280</xdr:rowOff>
    </xdr:from>
    <xdr:to>
      <xdr:col>3</xdr:col>
      <xdr:colOff>0</xdr:colOff>
      <xdr:row>12</xdr:row>
      <xdr:rowOff>1442720</xdr:rowOff>
    </xdr:to>
    <xdr:pic>
      <xdr:nvPicPr>
        <xdr:cNvPr id="6" name="Picture 200" descr="10R top1000x750">
          <a:extLst>
            <a:ext uri="{FF2B5EF4-FFF2-40B4-BE49-F238E27FC236}">
              <a16:creationId xmlns:a16="http://schemas.microsoft.com/office/drawing/2014/main" id="{3473A472-DD76-464E-B13A-2D877668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12997180"/>
          <a:ext cx="2657475" cy="136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15</xdr:row>
      <xdr:rowOff>76200</xdr:rowOff>
    </xdr:from>
    <xdr:to>
      <xdr:col>2</xdr:col>
      <xdr:colOff>2628900</xdr:colOff>
      <xdr:row>15</xdr:row>
      <xdr:rowOff>1422400</xdr:rowOff>
    </xdr:to>
    <xdr:pic>
      <xdr:nvPicPr>
        <xdr:cNvPr id="7" name="Picture 287" descr="22RB top1000x750">
          <a:extLst>
            <a:ext uri="{FF2B5EF4-FFF2-40B4-BE49-F238E27FC236}">
              <a16:creationId xmlns:a16="http://schemas.microsoft.com/office/drawing/2014/main" id="{05DA3513-4931-AC47-8B18-AF69F10A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17564100"/>
          <a:ext cx="2600325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17</xdr:row>
      <xdr:rowOff>76200</xdr:rowOff>
    </xdr:from>
    <xdr:to>
      <xdr:col>2</xdr:col>
      <xdr:colOff>2628900</xdr:colOff>
      <xdr:row>17</xdr:row>
      <xdr:rowOff>1343025</xdr:rowOff>
    </xdr:to>
    <xdr:pic>
      <xdr:nvPicPr>
        <xdr:cNvPr id="8" name="Picture 276" descr="22K top1000x750">
          <a:extLst>
            <a:ext uri="{FF2B5EF4-FFF2-40B4-BE49-F238E27FC236}">
              <a16:creationId xmlns:a16="http://schemas.microsoft.com/office/drawing/2014/main" id="{C810088D-AADC-D94B-9018-B42756F2E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20612100"/>
          <a:ext cx="25622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</xdr:row>
      <xdr:rowOff>85725</xdr:rowOff>
    </xdr:from>
    <xdr:to>
      <xdr:col>1</xdr:col>
      <xdr:colOff>1943100</xdr:colOff>
      <xdr:row>17</xdr:row>
      <xdr:rowOff>1323975</xdr:rowOff>
    </xdr:to>
    <xdr:pic>
      <xdr:nvPicPr>
        <xdr:cNvPr id="9" name="Picture 237" descr="22K bok1000x750">
          <a:extLst>
            <a:ext uri="{FF2B5EF4-FFF2-40B4-BE49-F238E27FC236}">
              <a16:creationId xmlns:a16="http://schemas.microsoft.com/office/drawing/2014/main" id="{A2068551-99D5-3441-9B36-74C9126F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3625" y="20621625"/>
          <a:ext cx="18192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18</xdr:row>
      <xdr:rowOff>85725</xdr:rowOff>
    </xdr:from>
    <xdr:to>
      <xdr:col>2</xdr:col>
      <xdr:colOff>2657475</xdr:colOff>
      <xdr:row>18</xdr:row>
      <xdr:rowOff>1333500</xdr:rowOff>
    </xdr:to>
    <xdr:pic>
      <xdr:nvPicPr>
        <xdr:cNvPr id="10" name="Picture 298" descr="22TK top1000x750">
          <a:extLst>
            <a:ext uri="{FF2B5EF4-FFF2-40B4-BE49-F238E27FC236}">
              <a16:creationId xmlns:a16="http://schemas.microsoft.com/office/drawing/2014/main" id="{D239CFA1-C6FE-2E44-B447-67A4E36C8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22031325"/>
          <a:ext cx="25908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21</xdr:row>
      <xdr:rowOff>76200</xdr:rowOff>
    </xdr:from>
    <xdr:to>
      <xdr:col>2</xdr:col>
      <xdr:colOff>2657475</xdr:colOff>
      <xdr:row>21</xdr:row>
      <xdr:rowOff>1333500</xdr:rowOff>
    </xdr:to>
    <xdr:pic>
      <xdr:nvPicPr>
        <xdr:cNvPr id="11" name="Picture 272" descr="22BK top1000x750">
          <a:extLst>
            <a:ext uri="{FF2B5EF4-FFF2-40B4-BE49-F238E27FC236}">
              <a16:creationId xmlns:a16="http://schemas.microsoft.com/office/drawing/2014/main" id="{1CF5D9CF-FF41-1148-822D-F40EDDA9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26250900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23</xdr:row>
      <xdr:rowOff>47625</xdr:rowOff>
    </xdr:from>
    <xdr:to>
      <xdr:col>2</xdr:col>
      <xdr:colOff>2695575</xdr:colOff>
      <xdr:row>23</xdr:row>
      <xdr:rowOff>1295400</xdr:rowOff>
    </xdr:to>
    <xdr:pic>
      <xdr:nvPicPr>
        <xdr:cNvPr id="12" name="Picture 277" descr="22MB top1000x750">
          <a:extLst>
            <a:ext uri="{FF2B5EF4-FFF2-40B4-BE49-F238E27FC236}">
              <a16:creationId xmlns:a16="http://schemas.microsoft.com/office/drawing/2014/main" id="{B1F01DFF-4745-1F48-8621-02CE0BD2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29041725"/>
          <a:ext cx="26670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104775</xdr:rowOff>
    </xdr:from>
    <xdr:to>
      <xdr:col>2</xdr:col>
      <xdr:colOff>2695575</xdr:colOff>
      <xdr:row>24</xdr:row>
      <xdr:rowOff>1343025</xdr:rowOff>
    </xdr:to>
    <xdr:sp macro="" textlink="">
      <xdr:nvSpPr>
        <xdr:cNvPr id="13" name="Picture 300" descr="22TMB top1000x750">
          <a:extLst>
            <a:ext uri="{FF2B5EF4-FFF2-40B4-BE49-F238E27FC236}">
              <a16:creationId xmlns:a16="http://schemas.microsoft.com/office/drawing/2014/main" id="{4329731B-3747-1746-B342-9851FB8C1EDA}"/>
            </a:ext>
          </a:extLst>
        </xdr:cNvPr>
        <xdr:cNvSpPr>
          <a:spLocks noChangeAspect="1" noChangeArrowheads="1"/>
        </xdr:cNvSpPr>
      </xdr:nvSpPr>
      <xdr:spPr bwMode="auto">
        <a:xfrm>
          <a:off x="3009900" y="305085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25</xdr:row>
      <xdr:rowOff>0</xdr:rowOff>
    </xdr:from>
    <xdr:to>
      <xdr:col>2</xdr:col>
      <xdr:colOff>2695575</xdr:colOff>
      <xdr:row>25</xdr:row>
      <xdr:rowOff>1247775</xdr:rowOff>
    </xdr:to>
    <xdr:sp macro="" textlink="">
      <xdr:nvSpPr>
        <xdr:cNvPr id="14" name="Picture 300" descr="22TMB top1000x750">
          <a:extLst>
            <a:ext uri="{FF2B5EF4-FFF2-40B4-BE49-F238E27FC236}">
              <a16:creationId xmlns:a16="http://schemas.microsoft.com/office/drawing/2014/main" id="{8A0847C5-2E47-0241-B13B-2706BE15EAD7}"/>
            </a:ext>
          </a:extLst>
        </xdr:cNvPr>
        <xdr:cNvSpPr>
          <a:spLocks noChangeAspect="1" noChangeArrowheads="1"/>
        </xdr:cNvSpPr>
      </xdr:nvSpPr>
      <xdr:spPr bwMode="auto">
        <a:xfrm>
          <a:off x="3009900" y="3181350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20</xdr:row>
      <xdr:rowOff>114300</xdr:rowOff>
    </xdr:from>
    <xdr:to>
      <xdr:col>2</xdr:col>
      <xdr:colOff>2667000</xdr:colOff>
      <xdr:row>20</xdr:row>
      <xdr:rowOff>1343025</xdr:rowOff>
    </xdr:to>
    <xdr:pic>
      <xdr:nvPicPr>
        <xdr:cNvPr id="15" name="Picture 289" descr="22RK top1000x750">
          <a:extLst>
            <a:ext uri="{FF2B5EF4-FFF2-40B4-BE49-F238E27FC236}">
              <a16:creationId xmlns:a16="http://schemas.microsoft.com/office/drawing/2014/main" id="{383B0466-F35A-DE43-AE09-A057FB0C8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248793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114300</xdr:rowOff>
    </xdr:from>
    <xdr:to>
      <xdr:col>2</xdr:col>
      <xdr:colOff>2676525</xdr:colOff>
      <xdr:row>26</xdr:row>
      <xdr:rowOff>1343025</xdr:rowOff>
    </xdr:to>
    <xdr:pic>
      <xdr:nvPicPr>
        <xdr:cNvPr id="16" name="Picture 291" descr="22RMB top1000x750">
          <a:extLst>
            <a:ext uri="{FF2B5EF4-FFF2-40B4-BE49-F238E27FC236}">
              <a16:creationId xmlns:a16="http://schemas.microsoft.com/office/drawing/2014/main" id="{7513820B-5354-D546-93DE-498A5DB2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333375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27</xdr:row>
      <xdr:rowOff>0</xdr:rowOff>
    </xdr:from>
    <xdr:to>
      <xdr:col>2</xdr:col>
      <xdr:colOff>2676525</xdr:colOff>
      <xdr:row>27</xdr:row>
      <xdr:rowOff>1257300</xdr:rowOff>
    </xdr:to>
    <xdr:pic>
      <xdr:nvPicPr>
        <xdr:cNvPr id="17" name="Picture 291" descr="22RMB top1000x750">
          <a:extLst>
            <a:ext uri="{FF2B5EF4-FFF2-40B4-BE49-F238E27FC236}">
              <a16:creationId xmlns:a16="http://schemas.microsoft.com/office/drawing/2014/main" id="{A203512E-6554-204F-A9C6-D594463B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34632900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27</xdr:row>
      <xdr:rowOff>76200</xdr:rowOff>
    </xdr:from>
    <xdr:to>
      <xdr:col>2</xdr:col>
      <xdr:colOff>2676525</xdr:colOff>
      <xdr:row>27</xdr:row>
      <xdr:rowOff>1304925</xdr:rowOff>
    </xdr:to>
    <xdr:pic>
      <xdr:nvPicPr>
        <xdr:cNvPr id="18" name="Picture 273" descr="22BMB top1000x750">
          <a:extLst>
            <a:ext uri="{FF2B5EF4-FFF2-40B4-BE49-F238E27FC236}">
              <a16:creationId xmlns:a16="http://schemas.microsoft.com/office/drawing/2014/main" id="{7E07AAE9-0DD0-E54B-A236-FEE22333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347091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1981200</xdr:colOff>
      <xdr:row>4</xdr:row>
      <xdr:rowOff>1381125</xdr:rowOff>
    </xdr:to>
    <xdr:sp macro="" textlink="">
      <xdr:nvSpPr>
        <xdr:cNvPr id="20" name="Obraz 40">
          <a:extLst>
            <a:ext uri="{FF2B5EF4-FFF2-40B4-BE49-F238E27FC236}">
              <a16:creationId xmlns:a16="http://schemas.microsoft.com/office/drawing/2014/main" id="{0CEB8056-9C17-EA46-96B2-F7FFCF5D0981}"/>
            </a:ext>
          </a:extLst>
        </xdr:cNvPr>
        <xdr:cNvSpPr>
          <a:spLocks noChangeAspect="1"/>
        </xdr:cNvSpPr>
      </xdr:nvSpPr>
      <xdr:spPr bwMode="auto">
        <a:xfrm>
          <a:off x="977900" y="10382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76200</xdr:colOff>
      <xdr:row>5</xdr:row>
      <xdr:rowOff>0</xdr:rowOff>
    </xdr:from>
    <xdr:to>
      <xdr:col>1</xdr:col>
      <xdr:colOff>2019300</xdr:colOff>
      <xdr:row>5</xdr:row>
      <xdr:rowOff>1295400</xdr:rowOff>
    </xdr:to>
    <xdr:sp macro="" textlink="">
      <xdr:nvSpPr>
        <xdr:cNvPr id="21" name="Obraz 41">
          <a:extLst>
            <a:ext uri="{FF2B5EF4-FFF2-40B4-BE49-F238E27FC236}">
              <a16:creationId xmlns:a16="http://schemas.microsoft.com/office/drawing/2014/main" id="{7F95872C-4CEE-B746-809F-C2BA4CFD6E28}"/>
            </a:ext>
          </a:extLst>
        </xdr:cNvPr>
        <xdr:cNvSpPr>
          <a:spLocks noChangeAspect="1"/>
        </xdr:cNvSpPr>
      </xdr:nvSpPr>
      <xdr:spPr bwMode="auto">
        <a:xfrm>
          <a:off x="1016000" y="236220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</xdr:row>
      <xdr:rowOff>114300</xdr:rowOff>
    </xdr:from>
    <xdr:to>
      <xdr:col>1</xdr:col>
      <xdr:colOff>1981200</xdr:colOff>
      <xdr:row>6</xdr:row>
      <xdr:rowOff>1419225</xdr:rowOff>
    </xdr:to>
    <xdr:sp macro="" textlink="">
      <xdr:nvSpPr>
        <xdr:cNvPr id="22" name="Obraz 42">
          <a:extLst>
            <a:ext uri="{FF2B5EF4-FFF2-40B4-BE49-F238E27FC236}">
              <a16:creationId xmlns:a16="http://schemas.microsoft.com/office/drawing/2014/main" id="{E8D020C8-0EDB-9D49-B580-38F2DDEF2DBD}"/>
            </a:ext>
          </a:extLst>
        </xdr:cNvPr>
        <xdr:cNvSpPr>
          <a:spLocks noChangeAspect="1"/>
        </xdr:cNvSpPr>
      </xdr:nvSpPr>
      <xdr:spPr bwMode="auto">
        <a:xfrm>
          <a:off x="968375" y="38862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7</xdr:row>
      <xdr:rowOff>0</xdr:rowOff>
    </xdr:from>
    <xdr:to>
      <xdr:col>1</xdr:col>
      <xdr:colOff>2019300</xdr:colOff>
      <xdr:row>7</xdr:row>
      <xdr:rowOff>1304925</xdr:rowOff>
    </xdr:to>
    <xdr:sp macro="" textlink="">
      <xdr:nvSpPr>
        <xdr:cNvPr id="23" name="Obraz 43">
          <a:extLst>
            <a:ext uri="{FF2B5EF4-FFF2-40B4-BE49-F238E27FC236}">
              <a16:creationId xmlns:a16="http://schemas.microsoft.com/office/drawing/2014/main" id="{0E811768-1170-1F44-ACCB-833E42722A8E}"/>
            </a:ext>
          </a:extLst>
        </xdr:cNvPr>
        <xdr:cNvSpPr>
          <a:spLocks noChangeAspect="1"/>
        </xdr:cNvSpPr>
      </xdr:nvSpPr>
      <xdr:spPr bwMode="auto">
        <a:xfrm>
          <a:off x="1006475" y="52959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4</xdr:row>
      <xdr:rowOff>66675</xdr:rowOff>
    </xdr:from>
    <xdr:to>
      <xdr:col>1</xdr:col>
      <xdr:colOff>1990725</xdr:colOff>
      <xdr:row>4</xdr:row>
      <xdr:rowOff>1362075</xdr:rowOff>
    </xdr:to>
    <xdr:pic>
      <xdr:nvPicPr>
        <xdr:cNvPr id="24" name="Obraz 1">
          <a:extLst>
            <a:ext uri="{FF2B5EF4-FFF2-40B4-BE49-F238E27FC236}">
              <a16:creationId xmlns:a16="http://schemas.microsoft.com/office/drawing/2014/main" id="{D5A5C636-113C-2147-8B0E-271C81636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10191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</xdr:row>
      <xdr:rowOff>0</xdr:rowOff>
    </xdr:from>
    <xdr:to>
      <xdr:col>2</xdr:col>
      <xdr:colOff>0</xdr:colOff>
      <xdr:row>5</xdr:row>
      <xdr:rowOff>1295400</xdr:rowOff>
    </xdr:to>
    <xdr:pic>
      <xdr:nvPicPr>
        <xdr:cNvPr id="25" name="Obraz 33">
          <a:extLst>
            <a:ext uri="{FF2B5EF4-FFF2-40B4-BE49-F238E27FC236}">
              <a16:creationId xmlns:a16="http://schemas.microsoft.com/office/drawing/2014/main" id="{D4DAE823-1FF9-3645-A7FA-5BCB77E4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0" y="2362200"/>
          <a:ext cx="19558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6</xdr:row>
      <xdr:rowOff>114300</xdr:rowOff>
    </xdr:from>
    <xdr:to>
      <xdr:col>1</xdr:col>
      <xdr:colOff>2009775</xdr:colOff>
      <xdr:row>6</xdr:row>
      <xdr:rowOff>1447800</xdr:rowOff>
    </xdr:to>
    <xdr:pic>
      <xdr:nvPicPr>
        <xdr:cNvPr id="26" name="Obraz 2">
          <a:extLst>
            <a:ext uri="{FF2B5EF4-FFF2-40B4-BE49-F238E27FC236}">
              <a16:creationId xmlns:a16="http://schemas.microsoft.com/office/drawing/2014/main" id="{98C5C263-9705-F949-AC80-8ABCD330A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325" y="3886200"/>
          <a:ext cx="20002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</xdr:row>
      <xdr:rowOff>0</xdr:rowOff>
    </xdr:from>
    <xdr:to>
      <xdr:col>2</xdr:col>
      <xdr:colOff>0</xdr:colOff>
      <xdr:row>7</xdr:row>
      <xdr:rowOff>1323975</xdr:rowOff>
    </xdr:to>
    <xdr:pic>
      <xdr:nvPicPr>
        <xdr:cNvPr id="27" name="Obraz 35">
          <a:extLst>
            <a:ext uri="{FF2B5EF4-FFF2-40B4-BE49-F238E27FC236}">
              <a16:creationId xmlns:a16="http://schemas.microsoft.com/office/drawing/2014/main" id="{DA761DA0-53C5-8142-A17E-07F187BA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900" y="5295900"/>
          <a:ext cx="19939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66675</xdr:rowOff>
    </xdr:from>
    <xdr:to>
      <xdr:col>1</xdr:col>
      <xdr:colOff>1971675</xdr:colOff>
      <xdr:row>8</xdr:row>
      <xdr:rowOff>1362075</xdr:rowOff>
    </xdr:to>
    <xdr:pic>
      <xdr:nvPicPr>
        <xdr:cNvPr id="28" name="Obraz 3">
          <a:extLst>
            <a:ext uri="{FF2B5EF4-FFF2-40B4-BE49-F238E27FC236}">
              <a16:creationId xmlns:a16="http://schemas.microsoft.com/office/drawing/2014/main" id="{4B773515-C693-F747-ABB5-2B68DDACF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375" y="688657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12</xdr:row>
      <xdr:rowOff>85725</xdr:rowOff>
    </xdr:from>
    <xdr:to>
      <xdr:col>1</xdr:col>
      <xdr:colOff>1981200</xdr:colOff>
      <xdr:row>12</xdr:row>
      <xdr:rowOff>1400175</xdr:rowOff>
    </xdr:to>
    <xdr:pic>
      <xdr:nvPicPr>
        <xdr:cNvPr id="29" name="Obraz 4">
          <a:extLst>
            <a:ext uri="{FF2B5EF4-FFF2-40B4-BE49-F238E27FC236}">
              <a16:creationId xmlns:a16="http://schemas.microsoft.com/office/drawing/2014/main" id="{9A0426C4-384D-224C-AA63-3D1AA1621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375" y="13001625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13</xdr:row>
      <xdr:rowOff>66675</xdr:rowOff>
    </xdr:from>
    <xdr:to>
      <xdr:col>1</xdr:col>
      <xdr:colOff>2019300</xdr:colOff>
      <xdr:row>13</xdr:row>
      <xdr:rowOff>1381125</xdr:rowOff>
    </xdr:to>
    <xdr:pic>
      <xdr:nvPicPr>
        <xdr:cNvPr id="30" name="Obraz 5">
          <a:extLst>
            <a:ext uri="{FF2B5EF4-FFF2-40B4-BE49-F238E27FC236}">
              <a16:creationId xmlns:a16="http://schemas.microsoft.com/office/drawing/2014/main" id="{16FE86A5-F748-3E45-8527-6663D46E6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14506575"/>
          <a:ext cx="1971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</xdr:row>
      <xdr:rowOff>142875</xdr:rowOff>
    </xdr:from>
    <xdr:to>
      <xdr:col>1</xdr:col>
      <xdr:colOff>1952625</xdr:colOff>
      <xdr:row>15</xdr:row>
      <xdr:rowOff>1419225</xdr:rowOff>
    </xdr:to>
    <xdr:pic>
      <xdr:nvPicPr>
        <xdr:cNvPr id="31" name="Obraz 6">
          <a:extLst>
            <a:ext uri="{FF2B5EF4-FFF2-40B4-BE49-F238E27FC236}">
              <a16:creationId xmlns:a16="http://schemas.microsoft.com/office/drawing/2014/main" id="{A029B632-EB85-DF46-8892-6ECCA6A06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900" y="17630775"/>
          <a:ext cx="19145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18</xdr:row>
      <xdr:rowOff>66675</xdr:rowOff>
    </xdr:from>
    <xdr:to>
      <xdr:col>1</xdr:col>
      <xdr:colOff>2019300</xdr:colOff>
      <xdr:row>18</xdr:row>
      <xdr:rowOff>1371600</xdr:rowOff>
    </xdr:to>
    <xdr:pic>
      <xdr:nvPicPr>
        <xdr:cNvPr id="32" name="Obraz 7">
          <a:extLst>
            <a:ext uri="{FF2B5EF4-FFF2-40B4-BE49-F238E27FC236}">
              <a16:creationId xmlns:a16="http://schemas.microsoft.com/office/drawing/2014/main" id="{2E06E515-2476-1C4B-A3DC-359A8D77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475" y="220122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20</xdr:row>
      <xdr:rowOff>47625</xdr:rowOff>
    </xdr:from>
    <xdr:to>
      <xdr:col>1</xdr:col>
      <xdr:colOff>2019300</xdr:colOff>
      <xdr:row>20</xdr:row>
      <xdr:rowOff>1371600</xdr:rowOff>
    </xdr:to>
    <xdr:pic>
      <xdr:nvPicPr>
        <xdr:cNvPr id="33" name="Obraz 8">
          <a:extLst>
            <a:ext uri="{FF2B5EF4-FFF2-40B4-BE49-F238E27FC236}">
              <a16:creationId xmlns:a16="http://schemas.microsoft.com/office/drawing/2014/main" id="{6676D460-E281-C147-9050-134F3D4CC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24812625"/>
          <a:ext cx="19716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2</xdr:col>
      <xdr:colOff>0</xdr:colOff>
      <xdr:row>21</xdr:row>
      <xdr:rowOff>1400175</xdr:rowOff>
    </xdr:to>
    <xdr:pic>
      <xdr:nvPicPr>
        <xdr:cNvPr id="34" name="Obraz 9">
          <a:extLst>
            <a:ext uri="{FF2B5EF4-FFF2-40B4-BE49-F238E27FC236}">
              <a16:creationId xmlns:a16="http://schemas.microsoft.com/office/drawing/2014/main" id="{1AA79AF2-6CFC-9E49-8EFA-CFFE6AD6D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325" y="26222325"/>
          <a:ext cx="20224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</xdr:row>
      <xdr:rowOff>76200</xdr:rowOff>
    </xdr:from>
    <xdr:to>
      <xdr:col>2</xdr:col>
      <xdr:colOff>2667000</xdr:colOff>
      <xdr:row>24</xdr:row>
      <xdr:rowOff>1304925</xdr:rowOff>
    </xdr:to>
    <xdr:pic>
      <xdr:nvPicPr>
        <xdr:cNvPr id="35" name="Picture 300" descr="22TMB top1000x750">
          <a:extLst>
            <a:ext uri="{FF2B5EF4-FFF2-40B4-BE49-F238E27FC236}">
              <a16:creationId xmlns:a16="http://schemas.microsoft.com/office/drawing/2014/main" id="{B67D93FD-5F46-B540-B9B2-5994832B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30480000"/>
          <a:ext cx="2638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30</xdr:row>
      <xdr:rowOff>104775</xdr:rowOff>
    </xdr:from>
    <xdr:to>
      <xdr:col>2</xdr:col>
      <xdr:colOff>2695575</xdr:colOff>
      <xdr:row>30</xdr:row>
      <xdr:rowOff>1343025</xdr:rowOff>
    </xdr:to>
    <xdr:sp macro="" textlink="">
      <xdr:nvSpPr>
        <xdr:cNvPr id="37" name="Picture 300" descr="22TMB top1000x750">
          <a:extLst>
            <a:ext uri="{FF2B5EF4-FFF2-40B4-BE49-F238E27FC236}">
              <a16:creationId xmlns:a16="http://schemas.microsoft.com/office/drawing/2014/main" id="{2C515F0E-9FC8-3F4E-AD9B-20835A6353D3}"/>
            </a:ext>
          </a:extLst>
        </xdr:cNvPr>
        <xdr:cNvSpPr>
          <a:spLocks noChangeAspect="1" noChangeArrowheads="1"/>
        </xdr:cNvSpPr>
      </xdr:nvSpPr>
      <xdr:spPr bwMode="auto">
        <a:xfrm>
          <a:off x="3009900" y="375570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31</xdr:row>
      <xdr:rowOff>0</xdr:rowOff>
    </xdr:from>
    <xdr:to>
      <xdr:col>2</xdr:col>
      <xdr:colOff>2695575</xdr:colOff>
      <xdr:row>31</xdr:row>
      <xdr:rowOff>1247775</xdr:rowOff>
    </xdr:to>
    <xdr:sp macro="" textlink="">
      <xdr:nvSpPr>
        <xdr:cNvPr id="38" name="Picture 300" descr="22TMB top1000x750">
          <a:extLst>
            <a:ext uri="{FF2B5EF4-FFF2-40B4-BE49-F238E27FC236}">
              <a16:creationId xmlns:a16="http://schemas.microsoft.com/office/drawing/2014/main" id="{64D2BE3C-9176-EA4D-944B-B806A6EBE309}"/>
            </a:ext>
          </a:extLst>
        </xdr:cNvPr>
        <xdr:cNvSpPr>
          <a:spLocks noChangeAspect="1" noChangeArrowheads="1"/>
        </xdr:cNvSpPr>
      </xdr:nvSpPr>
      <xdr:spPr bwMode="auto">
        <a:xfrm>
          <a:off x="3009900" y="3886200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71120</xdr:colOff>
      <xdr:row>24</xdr:row>
      <xdr:rowOff>71120</xdr:rowOff>
    </xdr:from>
    <xdr:to>
      <xdr:col>1</xdr:col>
      <xdr:colOff>2023745</xdr:colOff>
      <xdr:row>24</xdr:row>
      <xdr:rowOff>1341120</xdr:rowOff>
    </xdr:to>
    <xdr:pic>
      <xdr:nvPicPr>
        <xdr:cNvPr id="52" name="Picture 259" descr="22TMB bok1000x750">
          <a:extLst>
            <a:ext uri="{FF2B5EF4-FFF2-40B4-BE49-F238E27FC236}">
              <a16:creationId xmlns:a16="http://schemas.microsoft.com/office/drawing/2014/main" id="{F853095A-9FF6-4547-91DA-AD29A5E57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0920" y="30474920"/>
          <a:ext cx="1952625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29845</xdr:colOff>
      <xdr:row>26</xdr:row>
      <xdr:rowOff>71120</xdr:rowOff>
    </xdr:from>
    <xdr:to>
      <xdr:col>1</xdr:col>
      <xdr:colOff>1953895</xdr:colOff>
      <xdr:row>26</xdr:row>
      <xdr:rowOff>1318895</xdr:rowOff>
    </xdr:to>
    <xdr:pic>
      <xdr:nvPicPr>
        <xdr:cNvPr id="54" name="Picture 231" descr="22 RMB bok21000x750">
          <a:extLst>
            <a:ext uri="{FF2B5EF4-FFF2-40B4-BE49-F238E27FC236}">
              <a16:creationId xmlns:a16="http://schemas.microsoft.com/office/drawing/2014/main" id="{0350DF61-3EFC-6841-AB44-BC9AF62E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9645" y="33294320"/>
          <a:ext cx="1924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</xdr:colOff>
      <xdr:row>27</xdr:row>
      <xdr:rowOff>40429</xdr:rowOff>
    </xdr:from>
    <xdr:to>
      <xdr:col>1</xdr:col>
      <xdr:colOff>1991995</xdr:colOff>
      <xdr:row>27</xdr:row>
      <xdr:rowOff>1345354</xdr:rowOff>
    </xdr:to>
    <xdr:pic>
      <xdr:nvPicPr>
        <xdr:cNvPr id="56" name="Picture 234" descr="22BMB bok1000x750">
          <a:extLst>
            <a:ext uri="{FF2B5EF4-FFF2-40B4-BE49-F238E27FC236}">
              <a16:creationId xmlns:a16="http://schemas.microsoft.com/office/drawing/2014/main" id="{D423A24F-2B00-EB4C-A492-DE9989AAA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587" y="34647929"/>
          <a:ext cx="19653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5</xdr:row>
      <xdr:rowOff>114300</xdr:rowOff>
    </xdr:from>
    <xdr:to>
      <xdr:col>2</xdr:col>
      <xdr:colOff>2664691</xdr:colOff>
      <xdr:row>6</xdr:row>
      <xdr:rowOff>25400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9A36C73E-44C1-724A-8755-3B1AE8023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24765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</xdr:row>
      <xdr:rowOff>63500</xdr:rowOff>
    </xdr:from>
    <xdr:to>
      <xdr:col>2</xdr:col>
      <xdr:colOff>2679700</xdr:colOff>
      <xdr:row>7</xdr:row>
      <xdr:rowOff>1485900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E73FC74B-DBFE-6447-968D-2883F7103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53594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88900</xdr:rowOff>
    </xdr:from>
    <xdr:to>
      <xdr:col>2</xdr:col>
      <xdr:colOff>2654300</xdr:colOff>
      <xdr:row>9</xdr:row>
      <xdr:rowOff>1447799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B6F9F3D0-EF06-4642-9C31-9F0D0EAEE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84328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2</xdr:col>
      <xdr:colOff>55033</xdr:colOff>
      <xdr:row>11</xdr:row>
      <xdr:rowOff>79089</xdr:rowOff>
    </xdr:from>
    <xdr:to>
      <xdr:col>3</xdr:col>
      <xdr:colOff>31750</xdr:colOff>
      <xdr:row>11</xdr:row>
      <xdr:rowOff>1464732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4F14DA24-9353-7F41-9493-28C6F6BDD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8950" y="11466756"/>
          <a:ext cx="2686050" cy="1385643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14</xdr:row>
      <xdr:rowOff>101600</xdr:rowOff>
    </xdr:from>
    <xdr:to>
      <xdr:col>2</xdr:col>
      <xdr:colOff>2685990</xdr:colOff>
      <xdr:row>14</xdr:row>
      <xdr:rowOff>1452880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id="{4890057C-9C89-C043-9BB3-A5E1E54B2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16065500"/>
          <a:ext cx="2622490" cy="135128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16</xdr:row>
      <xdr:rowOff>114300</xdr:rowOff>
    </xdr:from>
    <xdr:to>
      <xdr:col>2</xdr:col>
      <xdr:colOff>2637310</xdr:colOff>
      <xdr:row>16</xdr:row>
      <xdr:rowOff>1473200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27B36DBC-F325-0548-8285-21728FC99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19126200"/>
          <a:ext cx="2561110" cy="1358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76200</xdr:rowOff>
    </xdr:from>
    <xdr:to>
      <xdr:col>2</xdr:col>
      <xdr:colOff>2664691</xdr:colOff>
      <xdr:row>19</xdr:row>
      <xdr:rowOff>1371600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6DB0EF6F-F500-8342-A306-AC062FD1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234315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</xdr:row>
      <xdr:rowOff>63500</xdr:rowOff>
    </xdr:from>
    <xdr:to>
      <xdr:col>2</xdr:col>
      <xdr:colOff>2632363</xdr:colOff>
      <xdr:row>22</xdr:row>
      <xdr:rowOff>1371600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91EFD838-EAF9-834F-9FAD-B6E2D814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27647900"/>
          <a:ext cx="2568863" cy="130810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4</xdr:row>
      <xdr:rowOff>342900</xdr:rowOff>
    </xdr:from>
    <xdr:to>
      <xdr:col>3</xdr:col>
      <xdr:colOff>2959100</xdr:colOff>
      <xdr:row>4</xdr:row>
      <xdr:rowOff>1140966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7C4DA245-A099-1D4B-AC12-A04950EC4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295400"/>
          <a:ext cx="2908300" cy="798066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5</xdr:row>
      <xdr:rowOff>279400</xdr:rowOff>
    </xdr:from>
    <xdr:to>
      <xdr:col>3</xdr:col>
      <xdr:colOff>2959100</xdr:colOff>
      <xdr:row>5</xdr:row>
      <xdr:rowOff>1096190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95B88655-C86A-BA4D-B0D6-67AFDEA1E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300" y="2641600"/>
          <a:ext cx="2933700" cy="81679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6</xdr:row>
      <xdr:rowOff>386731</xdr:rowOff>
    </xdr:from>
    <xdr:to>
      <xdr:col>3</xdr:col>
      <xdr:colOff>2882900</xdr:colOff>
      <xdr:row>6</xdr:row>
      <xdr:rowOff>1155700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E8184A5F-EDFB-9846-B8EA-4D164EAEF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4158631"/>
          <a:ext cx="2832100" cy="768969"/>
        </a:xfrm>
        <a:prstGeom prst="rect">
          <a:avLst/>
        </a:prstGeom>
      </xdr:spPr>
    </xdr:pic>
    <xdr:clientData/>
  </xdr:twoCellAnchor>
  <xdr:twoCellAnchor editAs="oneCell">
    <xdr:from>
      <xdr:col>2</xdr:col>
      <xdr:colOff>2692400</xdr:colOff>
      <xdr:row>7</xdr:row>
      <xdr:rowOff>381000</xdr:rowOff>
    </xdr:from>
    <xdr:to>
      <xdr:col>3</xdr:col>
      <xdr:colOff>2939542</xdr:colOff>
      <xdr:row>7</xdr:row>
      <xdr:rowOff>1193801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6BCA54D8-FF59-F44C-936A-6915BA386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200" y="5676900"/>
          <a:ext cx="2952242" cy="812801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</xdr:row>
      <xdr:rowOff>393700</xdr:rowOff>
    </xdr:from>
    <xdr:to>
      <xdr:col>3</xdr:col>
      <xdr:colOff>2938412</xdr:colOff>
      <xdr:row>8</xdr:row>
      <xdr:rowOff>1206501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73DC82E9-301B-B04C-A43A-879F501D1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9600" y="7213600"/>
          <a:ext cx="2925712" cy="812801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9</xdr:row>
      <xdr:rowOff>330200</xdr:rowOff>
    </xdr:from>
    <xdr:to>
      <xdr:col>3</xdr:col>
      <xdr:colOff>2971800</xdr:colOff>
      <xdr:row>9</xdr:row>
      <xdr:rowOff>1146445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A8B7EAA2-0A9F-0842-9017-BF5159190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300" y="8674100"/>
          <a:ext cx="2946400" cy="81624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10</xdr:row>
      <xdr:rowOff>302250</xdr:rowOff>
    </xdr:from>
    <xdr:to>
      <xdr:col>4</xdr:col>
      <xdr:colOff>0</xdr:colOff>
      <xdr:row>10</xdr:row>
      <xdr:rowOff>1104901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68FE70D0-A448-8A4F-87B5-80C708EB3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400" y="10170150"/>
          <a:ext cx="2933700" cy="80265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11</xdr:row>
      <xdr:rowOff>254001</xdr:rowOff>
    </xdr:from>
    <xdr:to>
      <xdr:col>3</xdr:col>
      <xdr:colOff>2968677</xdr:colOff>
      <xdr:row>11</xdr:row>
      <xdr:rowOff>1054101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83205297-0A8D-C944-840E-518EA4C3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11645901"/>
          <a:ext cx="2930577" cy="8001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12</xdr:row>
      <xdr:rowOff>304800</xdr:rowOff>
    </xdr:from>
    <xdr:to>
      <xdr:col>3</xdr:col>
      <xdr:colOff>2971800</xdr:colOff>
      <xdr:row>12</xdr:row>
      <xdr:rowOff>1108107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D9BF421F-8A3F-9D41-B15A-FB2F39360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3100" y="13220700"/>
          <a:ext cx="2895600" cy="803307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13</xdr:row>
      <xdr:rowOff>279401</xdr:rowOff>
    </xdr:from>
    <xdr:to>
      <xdr:col>3</xdr:col>
      <xdr:colOff>2971800</xdr:colOff>
      <xdr:row>13</xdr:row>
      <xdr:rowOff>1080291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645F1722-9C16-C049-AFD8-6C390426B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400" y="14719301"/>
          <a:ext cx="2908300" cy="80089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14</xdr:row>
      <xdr:rowOff>368301</xdr:rowOff>
    </xdr:from>
    <xdr:to>
      <xdr:col>3</xdr:col>
      <xdr:colOff>2946400</xdr:colOff>
      <xdr:row>14</xdr:row>
      <xdr:rowOff>1165507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381F5BF0-D72D-334D-AD05-DC72DE167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6332201"/>
          <a:ext cx="2895600" cy="797206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15</xdr:row>
      <xdr:rowOff>362563</xdr:rowOff>
    </xdr:from>
    <xdr:to>
      <xdr:col>3</xdr:col>
      <xdr:colOff>2959100</xdr:colOff>
      <xdr:row>15</xdr:row>
      <xdr:rowOff>1186448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22AE29F6-B5AE-3C4A-BBB3-D278CD0FC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300" y="17850463"/>
          <a:ext cx="2933700" cy="82388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</xdr:row>
      <xdr:rowOff>312023</xdr:rowOff>
    </xdr:from>
    <xdr:to>
      <xdr:col>4</xdr:col>
      <xdr:colOff>0</xdr:colOff>
      <xdr:row>16</xdr:row>
      <xdr:rowOff>1130300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9D9BA847-C9C0-3A47-9E7F-A8012CAA3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6900" y="19323923"/>
          <a:ext cx="2997200" cy="818277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139700</xdr:rowOff>
    </xdr:from>
    <xdr:to>
      <xdr:col>3</xdr:col>
      <xdr:colOff>2984500</xdr:colOff>
      <xdr:row>17</xdr:row>
      <xdr:rowOff>1148611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B8126954-4955-6643-BF39-A1D24C96A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20675600"/>
          <a:ext cx="2946400" cy="1008911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18</xdr:row>
      <xdr:rowOff>342901</xdr:rowOff>
    </xdr:from>
    <xdr:to>
      <xdr:col>3</xdr:col>
      <xdr:colOff>2956373</xdr:colOff>
      <xdr:row>18</xdr:row>
      <xdr:rowOff>1079501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2BCCD09E-D317-0640-8C7A-6AEEA7ED2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22288501"/>
          <a:ext cx="2905573" cy="7366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19</xdr:row>
      <xdr:rowOff>304800</xdr:rowOff>
    </xdr:from>
    <xdr:to>
      <xdr:col>3</xdr:col>
      <xdr:colOff>2933700</xdr:colOff>
      <xdr:row>19</xdr:row>
      <xdr:rowOff>1052260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B1922FEA-B84B-A44F-97DE-CD415AD69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300" y="23660100"/>
          <a:ext cx="2908300" cy="74746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20</xdr:row>
      <xdr:rowOff>342900</xdr:rowOff>
    </xdr:from>
    <xdr:to>
      <xdr:col>3</xdr:col>
      <xdr:colOff>2921000</xdr:colOff>
      <xdr:row>20</xdr:row>
      <xdr:rowOff>1083927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43906538-4E5F-A64E-A15F-3DD89D1EF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25107900"/>
          <a:ext cx="2882900" cy="741027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21</xdr:row>
      <xdr:rowOff>304800</xdr:rowOff>
    </xdr:from>
    <xdr:to>
      <xdr:col>3</xdr:col>
      <xdr:colOff>2992132</xdr:colOff>
      <xdr:row>21</xdr:row>
      <xdr:rowOff>1071997</xdr:rowOff>
    </xdr:to>
    <xdr:pic>
      <xdr:nvPicPr>
        <xdr:cNvPr id="91" name="Obraz 90">
          <a:extLst>
            <a:ext uri="{FF2B5EF4-FFF2-40B4-BE49-F238E27FC236}">
              <a16:creationId xmlns:a16="http://schemas.microsoft.com/office/drawing/2014/main" id="{0A55314D-37F2-9B4D-9C2C-A0906A5E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300" y="26479500"/>
          <a:ext cx="2966732" cy="767197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22</xdr:row>
      <xdr:rowOff>355359</xdr:rowOff>
    </xdr:from>
    <xdr:to>
      <xdr:col>3</xdr:col>
      <xdr:colOff>2971800</xdr:colOff>
      <xdr:row>22</xdr:row>
      <xdr:rowOff>1112905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8DAA5B00-5AE4-D44E-BD62-4219EB278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300" y="27939759"/>
          <a:ext cx="2946400" cy="757546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32</xdr:row>
      <xdr:rowOff>41233</xdr:rowOff>
    </xdr:from>
    <xdr:to>
      <xdr:col>2</xdr:col>
      <xdr:colOff>2635250</xdr:colOff>
      <xdr:row>32</xdr:row>
      <xdr:rowOff>1375834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AF98827B-255E-F24F-90DB-A9A94FC5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41686650"/>
          <a:ext cx="2592917" cy="1334601"/>
        </a:xfrm>
        <a:prstGeom prst="rect">
          <a:avLst/>
        </a:prstGeom>
      </xdr:spPr>
    </xdr:pic>
    <xdr:clientData/>
  </xdr:twoCellAnchor>
  <xdr:twoCellAnchor editAs="oneCell">
    <xdr:from>
      <xdr:col>2</xdr:col>
      <xdr:colOff>42334</xdr:colOff>
      <xdr:row>33</xdr:row>
      <xdr:rowOff>31751</xdr:rowOff>
    </xdr:from>
    <xdr:to>
      <xdr:col>2</xdr:col>
      <xdr:colOff>2656417</xdr:colOff>
      <xdr:row>33</xdr:row>
      <xdr:rowOff>1375834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C20D900C-30CE-D04F-9B8A-32010744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1" y="43084751"/>
          <a:ext cx="2614083" cy="1344083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30</xdr:row>
      <xdr:rowOff>10584</xdr:rowOff>
    </xdr:from>
    <xdr:to>
      <xdr:col>2</xdr:col>
      <xdr:colOff>2647882</xdr:colOff>
      <xdr:row>31</xdr:row>
      <xdr:rowOff>0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46B363D9-24DE-434D-938C-898B9E66E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38840834"/>
          <a:ext cx="260554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31</xdr:row>
      <xdr:rowOff>84667</xdr:rowOff>
    </xdr:from>
    <xdr:to>
      <xdr:col>2</xdr:col>
      <xdr:colOff>2667000</xdr:colOff>
      <xdr:row>31</xdr:row>
      <xdr:rowOff>1386417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93C8B152-5305-5740-863E-22574DF3F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7" y="40322500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52917</xdr:colOff>
      <xdr:row>29</xdr:row>
      <xdr:rowOff>42333</xdr:rowOff>
    </xdr:from>
    <xdr:to>
      <xdr:col>2</xdr:col>
      <xdr:colOff>2645834</xdr:colOff>
      <xdr:row>29</xdr:row>
      <xdr:rowOff>1354667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5090BD54-9165-AD46-879E-A5AA2522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37465000"/>
          <a:ext cx="2592917" cy="1312334"/>
        </a:xfrm>
        <a:prstGeom prst="rect">
          <a:avLst/>
        </a:prstGeom>
      </xdr:spPr>
    </xdr:pic>
    <xdr:clientData/>
  </xdr:twoCellAnchor>
  <xdr:twoCellAnchor editAs="oneCell">
    <xdr:from>
      <xdr:col>2</xdr:col>
      <xdr:colOff>42334</xdr:colOff>
      <xdr:row>25</xdr:row>
      <xdr:rowOff>74083</xdr:rowOff>
    </xdr:from>
    <xdr:to>
      <xdr:col>2</xdr:col>
      <xdr:colOff>2651636</xdr:colOff>
      <xdr:row>25</xdr:row>
      <xdr:rowOff>1375255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C13FD963-B9A8-974B-BC27-AEF3C865E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1" y="31866416"/>
          <a:ext cx="2609302" cy="1301172"/>
        </a:xfrm>
        <a:prstGeom prst="rect">
          <a:avLst/>
        </a:prstGeom>
      </xdr:spPr>
    </xdr:pic>
    <xdr:clientData/>
  </xdr:twoCellAnchor>
  <xdr:oneCellAnchor>
    <xdr:from>
      <xdr:col>2</xdr:col>
      <xdr:colOff>31750</xdr:colOff>
      <xdr:row>28</xdr:row>
      <xdr:rowOff>31750</xdr:rowOff>
    </xdr:from>
    <xdr:ext cx="2662767" cy="1337172"/>
    <xdr:pic>
      <xdr:nvPicPr>
        <xdr:cNvPr id="99" name="Obraz 98">
          <a:extLst>
            <a:ext uri="{FF2B5EF4-FFF2-40B4-BE49-F238E27FC236}">
              <a16:creationId xmlns:a16="http://schemas.microsoft.com/office/drawing/2014/main" id="{9192F358-F4DB-0046-BC6D-52122444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7" y="36046833"/>
          <a:ext cx="2662767" cy="1337172"/>
        </a:xfrm>
        <a:prstGeom prst="rect">
          <a:avLst/>
        </a:prstGeom>
      </xdr:spPr>
    </xdr:pic>
    <xdr:clientData/>
  </xdr:oneCellAnchor>
  <xdr:twoCellAnchor editAs="oneCell">
    <xdr:from>
      <xdr:col>2</xdr:col>
      <xdr:colOff>52917</xdr:colOff>
      <xdr:row>10</xdr:row>
      <xdr:rowOff>116416</xdr:rowOff>
    </xdr:from>
    <xdr:to>
      <xdr:col>2</xdr:col>
      <xdr:colOff>2678354</xdr:colOff>
      <xdr:row>10</xdr:row>
      <xdr:rowOff>1434327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67ED2C07-160F-2D42-AED1-397DE5DC9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9980083"/>
          <a:ext cx="2625437" cy="1317911"/>
        </a:xfrm>
        <a:prstGeom prst="rect">
          <a:avLst/>
        </a:prstGeom>
      </xdr:spPr>
    </xdr:pic>
    <xdr:clientData/>
  </xdr:twoCellAnchor>
  <xdr:twoCellAnchor editAs="oneCell">
    <xdr:from>
      <xdr:col>2</xdr:col>
      <xdr:colOff>2688165</xdr:colOff>
      <xdr:row>23</xdr:row>
      <xdr:rowOff>412750</xdr:rowOff>
    </xdr:from>
    <xdr:to>
      <xdr:col>3</xdr:col>
      <xdr:colOff>2973916</xdr:colOff>
      <xdr:row>23</xdr:row>
      <xdr:rowOff>1263878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3E2F16E4-3DEF-F642-BF8D-543826CEB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2082" y="29389917"/>
          <a:ext cx="2995084" cy="851128"/>
        </a:xfrm>
        <a:prstGeom prst="rect">
          <a:avLst/>
        </a:prstGeom>
      </xdr:spPr>
    </xdr:pic>
    <xdr:clientData/>
  </xdr:twoCellAnchor>
  <xdr:twoCellAnchor editAs="oneCell">
    <xdr:from>
      <xdr:col>3</xdr:col>
      <xdr:colOff>21168</xdr:colOff>
      <xdr:row>29</xdr:row>
      <xdr:rowOff>446741</xdr:rowOff>
    </xdr:from>
    <xdr:to>
      <xdr:col>3</xdr:col>
      <xdr:colOff>2942168</xdr:colOff>
      <xdr:row>29</xdr:row>
      <xdr:rowOff>1358631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5953FD1-5027-CE4C-BA5B-4AC5D1FAF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4418" y="37869408"/>
          <a:ext cx="2921000" cy="911890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30</xdr:row>
      <xdr:rowOff>391583</xdr:rowOff>
    </xdr:from>
    <xdr:to>
      <xdr:col>4</xdr:col>
      <xdr:colOff>19983</xdr:colOff>
      <xdr:row>30</xdr:row>
      <xdr:rowOff>1317505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95A68032-E433-BB48-B44A-E78B8AD58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4999" y="39221833"/>
          <a:ext cx="2983317" cy="925922"/>
        </a:xfrm>
        <a:prstGeom prst="rect">
          <a:avLst/>
        </a:prstGeom>
      </xdr:spPr>
    </xdr:pic>
    <xdr:clientData/>
  </xdr:twoCellAnchor>
  <xdr:twoCellAnchor editAs="oneCell">
    <xdr:from>
      <xdr:col>3</xdr:col>
      <xdr:colOff>42334</xdr:colOff>
      <xdr:row>31</xdr:row>
      <xdr:rowOff>402167</xdr:rowOff>
    </xdr:from>
    <xdr:to>
      <xdr:col>3</xdr:col>
      <xdr:colOff>2910417</xdr:colOff>
      <xdr:row>31</xdr:row>
      <xdr:rowOff>1307780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D62F5EB5-BDB8-C943-8E9F-0A3DAF5C0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5584" y="40640000"/>
          <a:ext cx="2868083" cy="905613"/>
        </a:xfrm>
        <a:prstGeom prst="rect">
          <a:avLst/>
        </a:prstGeom>
      </xdr:spPr>
    </xdr:pic>
    <xdr:clientData/>
  </xdr:twoCellAnchor>
  <xdr:twoCellAnchor editAs="oneCell">
    <xdr:from>
      <xdr:col>3</xdr:col>
      <xdr:colOff>21168</xdr:colOff>
      <xdr:row>32</xdr:row>
      <xdr:rowOff>497416</xdr:rowOff>
    </xdr:from>
    <xdr:to>
      <xdr:col>3</xdr:col>
      <xdr:colOff>2964515</xdr:colOff>
      <xdr:row>32</xdr:row>
      <xdr:rowOff>1355524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A871AD1C-92DC-5748-880E-5D984EE6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4418" y="42142833"/>
          <a:ext cx="2943347" cy="858108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26</xdr:row>
      <xdr:rowOff>476251</xdr:rowOff>
    </xdr:from>
    <xdr:to>
      <xdr:col>3</xdr:col>
      <xdr:colOff>2907321</xdr:colOff>
      <xdr:row>26</xdr:row>
      <xdr:rowOff>1254681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521D8242-1555-A84A-9214-17A4AA43C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4416" y="33676168"/>
          <a:ext cx="2886155" cy="778430"/>
        </a:xfrm>
        <a:prstGeom prst="rect">
          <a:avLst/>
        </a:prstGeom>
      </xdr:spPr>
    </xdr:pic>
    <xdr:clientData/>
  </xdr:twoCellAnchor>
  <xdr:twoCellAnchor editAs="oneCell">
    <xdr:from>
      <xdr:col>3</xdr:col>
      <xdr:colOff>42333</xdr:colOff>
      <xdr:row>24</xdr:row>
      <xdr:rowOff>519892</xdr:rowOff>
    </xdr:from>
    <xdr:to>
      <xdr:col>3</xdr:col>
      <xdr:colOff>2984500</xdr:colOff>
      <xdr:row>24</xdr:row>
      <xdr:rowOff>1312334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D1F3AA19-CC7E-654E-9BE8-CB803FF2A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5583" y="30904642"/>
          <a:ext cx="2942167" cy="79244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25</xdr:row>
      <xdr:rowOff>492376</xdr:rowOff>
    </xdr:from>
    <xdr:to>
      <xdr:col>3</xdr:col>
      <xdr:colOff>2967567</xdr:colOff>
      <xdr:row>25</xdr:row>
      <xdr:rowOff>1284818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6EBEBADF-5CE5-B245-92FC-4DEE64E7C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8650" y="32284709"/>
          <a:ext cx="2942167" cy="792442"/>
        </a:xfrm>
        <a:prstGeom prst="rect">
          <a:avLst/>
        </a:prstGeom>
      </xdr:spPr>
    </xdr:pic>
    <xdr:clientData/>
  </xdr:twoCellAnchor>
  <xdr:twoCellAnchor editAs="oneCell">
    <xdr:from>
      <xdr:col>3</xdr:col>
      <xdr:colOff>63499</xdr:colOff>
      <xdr:row>27</xdr:row>
      <xdr:rowOff>518180</xdr:rowOff>
    </xdr:from>
    <xdr:to>
      <xdr:col>3</xdr:col>
      <xdr:colOff>2910416</xdr:colOff>
      <xdr:row>27</xdr:row>
      <xdr:rowOff>1286780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5036B5A3-B860-6E4E-8238-7066B8C57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6749" y="35125680"/>
          <a:ext cx="2846917" cy="7686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28</xdr:row>
      <xdr:rowOff>550334</xdr:rowOff>
    </xdr:from>
    <xdr:to>
      <xdr:col>3</xdr:col>
      <xdr:colOff>2994611</xdr:colOff>
      <xdr:row>28</xdr:row>
      <xdr:rowOff>1331857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15B6552C-0FB1-1441-9768-455F092A4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4999" y="36565417"/>
          <a:ext cx="2962862" cy="781523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</xdr:colOff>
      <xdr:row>33</xdr:row>
      <xdr:rowOff>554567</xdr:rowOff>
    </xdr:from>
    <xdr:to>
      <xdr:col>3</xdr:col>
      <xdr:colOff>2977678</xdr:colOff>
      <xdr:row>33</xdr:row>
      <xdr:rowOff>1336090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EB9C2FAC-3459-C740-B2BF-8906EBD3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8066" y="43607567"/>
          <a:ext cx="2962862" cy="781523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34</xdr:row>
      <xdr:rowOff>42334</xdr:rowOff>
    </xdr:from>
    <xdr:to>
      <xdr:col>2</xdr:col>
      <xdr:colOff>2663588</xdr:colOff>
      <xdr:row>34</xdr:row>
      <xdr:rowOff>1292087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6F15D35F-1871-3543-8E59-833B0AA2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7" y="44502917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61384</xdr:colOff>
      <xdr:row>36</xdr:row>
      <xdr:rowOff>48685</xdr:rowOff>
    </xdr:from>
    <xdr:to>
      <xdr:col>2</xdr:col>
      <xdr:colOff>2644946</xdr:colOff>
      <xdr:row>36</xdr:row>
      <xdr:rowOff>1255185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D5D8D031-522B-E84A-A244-94C1BCE9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3184" y="47343485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35</xdr:row>
      <xdr:rowOff>84667</xdr:rowOff>
    </xdr:from>
    <xdr:to>
      <xdr:col>2</xdr:col>
      <xdr:colOff>2650347</xdr:colOff>
      <xdr:row>35</xdr:row>
      <xdr:rowOff>1230473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2D9C1AF2-E10E-3B46-B764-16D7FE50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45878750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2</xdr:col>
      <xdr:colOff>16932</xdr:colOff>
      <xdr:row>37</xdr:row>
      <xdr:rowOff>65616</xdr:rowOff>
    </xdr:from>
    <xdr:to>
      <xdr:col>2</xdr:col>
      <xdr:colOff>2629503</xdr:colOff>
      <xdr:row>37</xdr:row>
      <xdr:rowOff>1213424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FEEC1AEE-87A9-0F4F-A68A-0D1670D31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0849" y="48505533"/>
          <a:ext cx="2612571" cy="1147808"/>
        </a:xfrm>
        <a:prstGeom prst="rect">
          <a:avLst/>
        </a:prstGeom>
      </xdr:spPr>
    </xdr:pic>
    <xdr:clientData/>
  </xdr:twoCellAnchor>
  <xdr:twoCellAnchor editAs="oneCell">
    <xdr:from>
      <xdr:col>3</xdr:col>
      <xdr:colOff>25399</xdr:colOff>
      <xdr:row>37</xdr:row>
      <xdr:rowOff>366539</xdr:rowOff>
    </xdr:from>
    <xdr:to>
      <xdr:col>3</xdr:col>
      <xdr:colOff>2937933</xdr:colOff>
      <xdr:row>37</xdr:row>
      <xdr:rowOff>1199206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742D7FD4-5A9D-8A4E-8E8A-DAB4CF9F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6532" y="48956739"/>
          <a:ext cx="2912534" cy="832667"/>
        </a:xfrm>
        <a:prstGeom prst="rect">
          <a:avLst/>
        </a:prstGeom>
      </xdr:spPr>
    </xdr:pic>
    <xdr:clientData/>
  </xdr:twoCellAnchor>
  <xdr:twoCellAnchor editAs="oneCell">
    <xdr:from>
      <xdr:col>3</xdr:col>
      <xdr:colOff>33866</xdr:colOff>
      <xdr:row>36</xdr:row>
      <xdr:rowOff>338667</xdr:rowOff>
    </xdr:from>
    <xdr:to>
      <xdr:col>3</xdr:col>
      <xdr:colOff>2958733</xdr:colOff>
      <xdr:row>36</xdr:row>
      <xdr:rowOff>1255137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CD33EEEB-C8FD-B84A-B8AF-8514CD6D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4999" y="47633467"/>
          <a:ext cx="2924867" cy="91647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35</xdr:row>
      <xdr:rowOff>445165</xdr:rowOff>
    </xdr:from>
    <xdr:to>
      <xdr:col>3</xdr:col>
      <xdr:colOff>2971800</xdr:colOff>
      <xdr:row>35</xdr:row>
      <xdr:rowOff>1338130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CAFD6EA0-1AE1-6F42-BD51-43F03048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6533" y="46376832"/>
          <a:ext cx="2946400" cy="89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16934</xdr:colOff>
      <xdr:row>34</xdr:row>
      <xdr:rowOff>372533</xdr:rowOff>
    </xdr:from>
    <xdr:to>
      <xdr:col>3</xdr:col>
      <xdr:colOff>2962508</xdr:colOff>
      <xdr:row>34</xdr:row>
      <xdr:rowOff>1272522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8F687705-3193-9140-91D0-F940FBA95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8067" y="44966466"/>
          <a:ext cx="2945574" cy="8999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114300</xdr:rowOff>
    </xdr:from>
    <xdr:to>
      <xdr:col>2</xdr:col>
      <xdr:colOff>2695575</xdr:colOff>
      <xdr:row>4</xdr:row>
      <xdr:rowOff>1285875</xdr:rowOff>
    </xdr:to>
    <xdr:pic>
      <xdr:nvPicPr>
        <xdr:cNvPr id="5121" name="Obraz 13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952500"/>
          <a:ext cx="26670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13</xdr:row>
      <xdr:rowOff>85725</xdr:rowOff>
    </xdr:from>
    <xdr:to>
      <xdr:col>3</xdr:col>
      <xdr:colOff>28575</xdr:colOff>
      <xdr:row>13</xdr:row>
      <xdr:rowOff>1409700</xdr:rowOff>
    </xdr:to>
    <xdr:pic>
      <xdr:nvPicPr>
        <xdr:cNvPr id="5122" name="Obraz 14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14525625"/>
          <a:ext cx="2686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6</xdr:row>
      <xdr:rowOff>152400</xdr:rowOff>
    </xdr:from>
    <xdr:to>
      <xdr:col>3</xdr:col>
      <xdr:colOff>28575</xdr:colOff>
      <xdr:row>6</xdr:row>
      <xdr:rowOff>1447800</xdr:rowOff>
    </xdr:to>
    <xdr:pic>
      <xdr:nvPicPr>
        <xdr:cNvPr id="5123" name="Picture 201" descr="10RT top1000x750">
          <a:extLst>
            <a:ext uri="{FF2B5EF4-FFF2-40B4-BE49-F238E27FC236}">
              <a16:creationId xmlns:a16="http://schemas.microsoft.com/office/drawing/2014/main" id="{00000000-0008-0000-03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6753225"/>
          <a:ext cx="26955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8</xdr:row>
      <xdr:rowOff>114300</xdr:rowOff>
    </xdr:from>
    <xdr:to>
      <xdr:col>3</xdr:col>
      <xdr:colOff>0</xdr:colOff>
      <xdr:row>8</xdr:row>
      <xdr:rowOff>1438275</xdr:rowOff>
    </xdr:to>
    <xdr:pic>
      <xdr:nvPicPr>
        <xdr:cNvPr id="5124" name="Picture 275" descr="22BT top1000x750">
          <a:extLst>
            <a:ext uri="{FF2B5EF4-FFF2-40B4-BE49-F238E27FC236}">
              <a16:creationId xmlns:a16="http://schemas.microsoft.com/office/drawing/2014/main" id="{00000000-0008-0000-0300-00000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1325" y="12811125"/>
          <a:ext cx="26955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12</xdr:row>
      <xdr:rowOff>81280</xdr:rowOff>
    </xdr:from>
    <xdr:to>
      <xdr:col>3</xdr:col>
      <xdr:colOff>0</xdr:colOff>
      <xdr:row>12</xdr:row>
      <xdr:rowOff>1442720</xdr:rowOff>
    </xdr:to>
    <xdr:pic>
      <xdr:nvPicPr>
        <xdr:cNvPr id="5125" name="Picture 200" descr="10R top1000x750">
          <a:extLst>
            <a:ext uri="{FF2B5EF4-FFF2-40B4-BE49-F238E27FC236}">
              <a16:creationId xmlns:a16="http://schemas.microsoft.com/office/drawing/2014/main" id="{00000000-0008-0000-0300-00000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4505" y="25054560"/>
          <a:ext cx="2654935" cy="136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15</xdr:row>
      <xdr:rowOff>76200</xdr:rowOff>
    </xdr:from>
    <xdr:to>
      <xdr:col>2</xdr:col>
      <xdr:colOff>2628900</xdr:colOff>
      <xdr:row>15</xdr:row>
      <xdr:rowOff>1422400</xdr:rowOff>
    </xdr:to>
    <xdr:pic>
      <xdr:nvPicPr>
        <xdr:cNvPr id="5126" name="Picture 287" descr="22RB top1000x750">
          <a:extLst>
            <a:ext uri="{FF2B5EF4-FFF2-40B4-BE49-F238E27FC236}">
              <a16:creationId xmlns:a16="http://schemas.microsoft.com/office/drawing/2014/main" id="{00000000-0008-0000-0300-00000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17564100"/>
          <a:ext cx="2600325" cy="134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17</xdr:row>
      <xdr:rowOff>76200</xdr:rowOff>
    </xdr:from>
    <xdr:to>
      <xdr:col>2</xdr:col>
      <xdr:colOff>2628900</xdr:colOff>
      <xdr:row>17</xdr:row>
      <xdr:rowOff>1343025</xdr:rowOff>
    </xdr:to>
    <xdr:pic>
      <xdr:nvPicPr>
        <xdr:cNvPr id="5133" name="Picture 276" descr="22K top1000x750">
          <a:extLst>
            <a:ext uri="{FF2B5EF4-FFF2-40B4-BE49-F238E27FC236}">
              <a16:creationId xmlns:a16="http://schemas.microsoft.com/office/drawing/2014/main" id="{00000000-0008-0000-0300-00000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37157025"/>
          <a:ext cx="25622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</xdr:row>
      <xdr:rowOff>85725</xdr:rowOff>
    </xdr:from>
    <xdr:to>
      <xdr:col>1</xdr:col>
      <xdr:colOff>1943100</xdr:colOff>
      <xdr:row>17</xdr:row>
      <xdr:rowOff>1323975</xdr:rowOff>
    </xdr:to>
    <xdr:pic>
      <xdr:nvPicPr>
        <xdr:cNvPr id="5134" name="Picture 237" descr="22K bok1000x750">
          <a:extLst>
            <a:ext uri="{FF2B5EF4-FFF2-40B4-BE49-F238E27FC236}">
              <a16:creationId xmlns:a16="http://schemas.microsoft.com/office/drawing/2014/main" id="{00000000-0008-0000-0300-00000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6800" y="37166550"/>
          <a:ext cx="18192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18</xdr:row>
      <xdr:rowOff>85725</xdr:rowOff>
    </xdr:from>
    <xdr:to>
      <xdr:col>2</xdr:col>
      <xdr:colOff>2657475</xdr:colOff>
      <xdr:row>18</xdr:row>
      <xdr:rowOff>1333500</xdr:rowOff>
    </xdr:to>
    <xdr:pic>
      <xdr:nvPicPr>
        <xdr:cNvPr id="5135" name="Picture 298" descr="22TK top1000x750">
          <a:extLst>
            <a:ext uri="{FF2B5EF4-FFF2-40B4-BE49-F238E27FC236}">
              <a16:creationId xmlns:a16="http://schemas.microsoft.com/office/drawing/2014/main" id="{00000000-0008-0000-0300-00000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38576250"/>
          <a:ext cx="25908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21</xdr:row>
      <xdr:rowOff>76200</xdr:rowOff>
    </xdr:from>
    <xdr:to>
      <xdr:col>2</xdr:col>
      <xdr:colOff>2657475</xdr:colOff>
      <xdr:row>21</xdr:row>
      <xdr:rowOff>1333500</xdr:rowOff>
    </xdr:to>
    <xdr:pic>
      <xdr:nvPicPr>
        <xdr:cNvPr id="5137" name="Picture 272" descr="22BK top1000x750">
          <a:extLst>
            <a:ext uri="{FF2B5EF4-FFF2-40B4-BE49-F238E27FC236}">
              <a16:creationId xmlns:a16="http://schemas.microsoft.com/office/drawing/2014/main" id="{00000000-0008-0000-03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47024925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23</xdr:row>
      <xdr:rowOff>47625</xdr:rowOff>
    </xdr:from>
    <xdr:to>
      <xdr:col>2</xdr:col>
      <xdr:colOff>2695575</xdr:colOff>
      <xdr:row>23</xdr:row>
      <xdr:rowOff>1295400</xdr:rowOff>
    </xdr:to>
    <xdr:pic>
      <xdr:nvPicPr>
        <xdr:cNvPr id="5139" name="Picture 277" descr="22MB top1000x750">
          <a:extLst>
            <a:ext uri="{FF2B5EF4-FFF2-40B4-BE49-F238E27FC236}">
              <a16:creationId xmlns:a16="http://schemas.microsoft.com/office/drawing/2014/main" id="{00000000-0008-0000-0300-00001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29117925"/>
          <a:ext cx="26670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104775</xdr:rowOff>
    </xdr:from>
    <xdr:to>
      <xdr:col>2</xdr:col>
      <xdr:colOff>2695575</xdr:colOff>
      <xdr:row>24</xdr:row>
      <xdr:rowOff>1343025</xdr:rowOff>
    </xdr:to>
    <xdr:sp macro="" textlink="">
      <xdr:nvSpPr>
        <xdr:cNvPr id="5140" name="Picture 300" descr="22TMB top1000x750">
          <a:extLst>
            <a:ext uri="{FF2B5EF4-FFF2-40B4-BE49-F238E27FC236}">
              <a16:creationId xmlns:a16="http://schemas.microsoft.com/office/drawing/2014/main" id="{00000000-0008-0000-03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3009900" y="54102000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25</xdr:row>
      <xdr:rowOff>0</xdr:rowOff>
    </xdr:from>
    <xdr:to>
      <xdr:col>2</xdr:col>
      <xdr:colOff>2695575</xdr:colOff>
      <xdr:row>25</xdr:row>
      <xdr:rowOff>1247775</xdr:rowOff>
    </xdr:to>
    <xdr:sp macro="" textlink="">
      <xdr:nvSpPr>
        <xdr:cNvPr id="5141" name="Picture 300" descr="22TMB top1000x750">
          <a:extLst>
            <a:ext uri="{FF2B5EF4-FFF2-40B4-BE49-F238E27FC236}">
              <a16:creationId xmlns:a16="http://schemas.microsoft.com/office/drawing/2014/main" id="{00000000-0008-0000-03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3009900" y="5549265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20</xdr:row>
      <xdr:rowOff>114300</xdr:rowOff>
    </xdr:from>
    <xdr:to>
      <xdr:col>2</xdr:col>
      <xdr:colOff>2667000</xdr:colOff>
      <xdr:row>20</xdr:row>
      <xdr:rowOff>1343025</xdr:rowOff>
    </xdr:to>
    <xdr:pic>
      <xdr:nvPicPr>
        <xdr:cNvPr id="5142" name="Picture 289" descr="22RK top1000x750">
          <a:extLst>
            <a:ext uri="{FF2B5EF4-FFF2-40B4-BE49-F238E27FC236}">
              <a16:creationId xmlns:a16="http://schemas.microsoft.com/office/drawing/2014/main" id="{00000000-0008-0000-03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248412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114300</xdr:rowOff>
    </xdr:from>
    <xdr:to>
      <xdr:col>2</xdr:col>
      <xdr:colOff>2676525</xdr:colOff>
      <xdr:row>26</xdr:row>
      <xdr:rowOff>1343025</xdr:rowOff>
    </xdr:to>
    <xdr:pic>
      <xdr:nvPicPr>
        <xdr:cNvPr id="5144" name="Picture 291" descr="22RMB top1000x750">
          <a:extLst>
            <a:ext uri="{FF2B5EF4-FFF2-40B4-BE49-F238E27FC236}">
              <a16:creationId xmlns:a16="http://schemas.microsoft.com/office/drawing/2014/main" id="{00000000-0008-0000-0300-00001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332994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27</xdr:row>
      <xdr:rowOff>0</xdr:rowOff>
    </xdr:from>
    <xdr:to>
      <xdr:col>2</xdr:col>
      <xdr:colOff>2676525</xdr:colOff>
      <xdr:row>27</xdr:row>
      <xdr:rowOff>1257300</xdr:rowOff>
    </xdr:to>
    <xdr:pic>
      <xdr:nvPicPr>
        <xdr:cNvPr id="5145" name="Picture 291" descr="22RMB top1000x750">
          <a:extLst>
            <a:ext uri="{FF2B5EF4-FFF2-40B4-BE49-F238E27FC236}">
              <a16:creationId xmlns:a16="http://schemas.microsoft.com/office/drawing/2014/main" id="{00000000-0008-0000-0300-00001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61112400"/>
          <a:ext cx="26289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27</xdr:row>
      <xdr:rowOff>76200</xdr:rowOff>
    </xdr:from>
    <xdr:to>
      <xdr:col>2</xdr:col>
      <xdr:colOff>2676525</xdr:colOff>
      <xdr:row>27</xdr:row>
      <xdr:rowOff>1304925</xdr:rowOff>
    </xdr:to>
    <xdr:pic>
      <xdr:nvPicPr>
        <xdr:cNvPr id="5146" name="Picture 273" descr="22BMB top1000x750">
          <a:extLst>
            <a:ext uri="{FF2B5EF4-FFF2-40B4-BE49-F238E27FC236}">
              <a16:creationId xmlns:a16="http://schemas.microsoft.com/office/drawing/2014/main" id="{00000000-0008-0000-0300-00001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347091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1981200</xdr:colOff>
      <xdr:row>4</xdr:row>
      <xdr:rowOff>1381125</xdr:rowOff>
    </xdr:to>
    <xdr:sp macro="" textlink="">
      <xdr:nvSpPr>
        <xdr:cNvPr id="5148" name="Obraz 40">
          <a:extLst>
            <a:ext uri="{FF2B5EF4-FFF2-40B4-BE49-F238E27FC236}">
              <a16:creationId xmlns:a16="http://schemas.microsoft.com/office/drawing/2014/main" id="{00000000-0008-0000-0300-00001C140000}"/>
            </a:ext>
          </a:extLst>
        </xdr:cNvPr>
        <xdr:cNvSpPr>
          <a:spLocks noChangeAspect="1"/>
        </xdr:cNvSpPr>
      </xdr:nvSpPr>
      <xdr:spPr bwMode="auto">
        <a:xfrm>
          <a:off x="981075" y="104775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76200</xdr:colOff>
      <xdr:row>5</xdr:row>
      <xdr:rowOff>0</xdr:rowOff>
    </xdr:from>
    <xdr:to>
      <xdr:col>1</xdr:col>
      <xdr:colOff>2019300</xdr:colOff>
      <xdr:row>5</xdr:row>
      <xdr:rowOff>1295400</xdr:rowOff>
    </xdr:to>
    <xdr:sp macro="" textlink="">
      <xdr:nvSpPr>
        <xdr:cNvPr id="5149" name="Obraz 41">
          <a:extLst>
            <a:ext uri="{FF2B5EF4-FFF2-40B4-BE49-F238E27FC236}">
              <a16:creationId xmlns:a16="http://schemas.microsoft.com/office/drawing/2014/main" id="{00000000-0008-0000-0300-00001D140000}"/>
            </a:ext>
          </a:extLst>
        </xdr:cNvPr>
        <xdr:cNvSpPr>
          <a:spLocks noChangeAspect="1"/>
        </xdr:cNvSpPr>
      </xdr:nvSpPr>
      <xdr:spPr bwMode="auto">
        <a:xfrm>
          <a:off x="1019175" y="245745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</xdr:row>
      <xdr:rowOff>114300</xdr:rowOff>
    </xdr:from>
    <xdr:to>
      <xdr:col>1</xdr:col>
      <xdr:colOff>1981200</xdr:colOff>
      <xdr:row>6</xdr:row>
      <xdr:rowOff>1419225</xdr:rowOff>
    </xdr:to>
    <xdr:sp macro="" textlink="">
      <xdr:nvSpPr>
        <xdr:cNvPr id="5150" name="Obraz 42">
          <a:extLst>
            <a:ext uri="{FF2B5EF4-FFF2-40B4-BE49-F238E27FC236}">
              <a16:creationId xmlns:a16="http://schemas.microsoft.com/office/drawing/2014/main" id="{00000000-0008-0000-0300-00001E140000}"/>
            </a:ext>
          </a:extLst>
        </xdr:cNvPr>
        <xdr:cNvSpPr>
          <a:spLocks noChangeAspect="1"/>
        </xdr:cNvSpPr>
      </xdr:nvSpPr>
      <xdr:spPr bwMode="auto">
        <a:xfrm>
          <a:off x="971550" y="671512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7</xdr:row>
      <xdr:rowOff>0</xdr:rowOff>
    </xdr:from>
    <xdr:to>
      <xdr:col>1</xdr:col>
      <xdr:colOff>2019300</xdr:colOff>
      <xdr:row>7</xdr:row>
      <xdr:rowOff>1304925</xdr:rowOff>
    </xdr:to>
    <xdr:sp macro="" textlink="">
      <xdr:nvSpPr>
        <xdr:cNvPr id="5151" name="Obraz 43">
          <a:extLst>
            <a:ext uri="{FF2B5EF4-FFF2-40B4-BE49-F238E27FC236}">
              <a16:creationId xmlns:a16="http://schemas.microsoft.com/office/drawing/2014/main" id="{00000000-0008-0000-0300-00001F140000}"/>
            </a:ext>
          </a:extLst>
        </xdr:cNvPr>
        <xdr:cNvSpPr>
          <a:spLocks noChangeAspect="1"/>
        </xdr:cNvSpPr>
      </xdr:nvSpPr>
      <xdr:spPr bwMode="auto">
        <a:xfrm>
          <a:off x="1009650" y="82677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4</xdr:row>
      <xdr:rowOff>66675</xdr:rowOff>
    </xdr:from>
    <xdr:to>
      <xdr:col>1</xdr:col>
      <xdr:colOff>1990725</xdr:colOff>
      <xdr:row>4</xdr:row>
      <xdr:rowOff>1362075</xdr:rowOff>
    </xdr:to>
    <xdr:pic>
      <xdr:nvPicPr>
        <xdr:cNvPr id="5152" name="Obraz 1">
          <a:extLst>
            <a:ext uri="{FF2B5EF4-FFF2-40B4-BE49-F238E27FC236}">
              <a16:creationId xmlns:a16="http://schemas.microsoft.com/office/drawing/2014/main" id="{00000000-0008-0000-0300-000020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95250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</xdr:row>
      <xdr:rowOff>0</xdr:rowOff>
    </xdr:from>
    <xdr:to>
      <xdr:col>2</xdr:col>
      <xdr:colOff>0</xdr:colOff>
      <xdr:row>5</xdr:row>
      <xdr:rowOff>1295400</xdr:rowOff>
    </xdr:to>
    <xdr:pic>
      <xdr:nvPicPr>
        <xdr:cNvPr id="5153" name="Obraz 33">
          <a:extLst>
            <a:ext uri="{FF2B5EF4-FFF2-40B4-BE49-F238E27FC236}">
              <a16:creationId xmlns:a16="http://schemas.microsoft.com/office/drawing/2014/main" id="{00000000-0008-0000-0300-00002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5" y="2438400"/>
          <a:ext cx="19526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6</xdr:row>
      <xdr:rowOff>114300</xdr:rowOff>
    </xdr:from>
    <xdr:to>
      <xdr:col>1</xdr:col>
      <xdr:colOff>2009775</xdr:colOff>
      <xdr:row>6</xdr:row>
      <xdr:rowOff>1447800</xdr:rowOff>
    </xdr:to>
    <xdr:pic>
      <xdr:nvPicPr>
        <xdr:cNvPr id="5154" name="Obraz 2">
          <a:extLst>
            <a:ext uri="{FF2B5EF4-FFF2-40B4-BE49-F238E27FC236}">
              <a16:creationId xmlns:a16="http://schemas.microsoft.com/office/drawing/2014/main" id="{00000000-0008-0000-0300-00002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325" y="3771900"/>
          <a:ext cx="20002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</xdr:row>
      <xdr:rowOff>0</xdr:rowOff>
    </xdr:from>
    <xdr:to>
      <xdr:col>2</xdr:col>
      <xdr:colOff>0</xdr:colOff>
      <xdr:row>7</xdr:row>
      <xdr:rowOff>1323975</xdr:rowOff>
    </xdr:to>
    <xdr:pic>
      <xdr:nvPicPr>
        <xdr:cNvPr id="5155" name="Obraz 35">
          <a:extLst>
            <a:ext uri="{FF2B5EF4-FFF2-40B4-BE49-F238E27FC236}">
              <a16:creationId xmlns:a16="http://schemas.microsoft.com/office/drawing/2014/main" id="{00000000-0008-0000-0300-00002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239125"/>
          <a:ext cx="19907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8</xdr:row>
      <xdr:rowOff>66675</xdr:rowOff>
    </xdr:from>
    <xdr:to>
      <xdr:col>1</xdr:col>
      <xdr:colOff>1971675</xdr:colOff>
      <xdr:row>8</xdr:row>
      <xdr:rowOff>1362075</xdr:rowOff>
    </xdr:to>
    <xdr:pic>
      <xdr:nvPicPr>
        <xdr:cNvPr id="5156" name="Obraz 3">
          <a:extLst>
            <a:ext uri="{FF2B5EF4-FFF2-40B4-BE49-F238E27FC236}">
              <a16:creationId xmlns:a16="http://schemas.microsoft.com/office/drawing/2014/main" id="{00000000-0008-0000-0300-000024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8375" y="681990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12</xdr:row>
      <xdr:rowOff>85725</xdr:rowOff>
    </xdr:from>
    <xdr:to>
      <xdr:col>1</xdr:col>
      <xdr:colOff>1981200</xdr:colOff>
      <xdr:row>12</xdr:row>
      <xdr:rowOff>1400175</xdr:rowOff>
    </xdr:to>
    <xdr:pic>
      <xdr:nvPicPr>
        <xdr:cNvPr id="5158" name="Obraz 4">
          <a:extLst>
            <a:ext uri="{FF2B5EF4-FFF2-40B4-BE49-F238E27FC236}">
              <a16:creationId xmlns:a16="http://schemas.microsoft.com/office/drawing/2014/main" id="{00000000-0008-0000-0300-000026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21926550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13</xdr:row>
      <xdr:rowOff>66675</xdr:rowOff>
    </xdr:from>
    <xdr:to>
      <xdr:col>1</xdr:col>
      <xdr:colOff>2019300</xdr:colOff>
      <xdr:row>13</xdr:row>
      <xdr:rowOff>1381125</xdr:rowOff>
    </xdr:to>
    <xdr:pic>
      <xdr:nvPicPr>
        <xdr:cNvPr id="5160" name="Obraz 5">
          <a:extLst>
            <a:ext uri="{FF2B5EF4-FFF2-40B4-BE49-F238E27FC236}">
              <a16:creationId xmlns:a16="http://schemas.microsoft.com/office/drawing/2014/main" id="{00000000-0008-0000-0300-000028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24955500"/>
          <a:ext cx="1971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15</xdr:row>
      <xdr:rowOff>142875</xdr:rowOff>
    </xdr:from>
    <xdr:to>
      <xdr:col>1</xdr:col>
      <xdr:colOff>1952625</xdr:colOff>
      <xdr:row>15</xdr:row>
      <xdr:rowOff>1419225</xdr:rowOff>
    </xdr:to>
    <xdr:pic>
      <xdr:nvPicPr>
        <xdr:cNvPr id="5162" name="Obraz 6">
          <a:extLst>
            <a:ext uri="{FF2B5EF4-FFF2-40B4-BE49-F238E27FC236}">
              <a16:creationId xmlns:a16="http://schemas.microsoft.com/office/drawing/2014/main" id="{00000000-0008-0000-0300-00002A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1127700"/>
          <a:ext cx="19145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18</xdr:row>
      <xdr:rowOff>66675</xdr:rowOff>
    </xdr:from>
    <xdr:to>
      <xdr:col>1</xdr:col>
      <xdr:colOff>2019300</xdr:colOff>
      <xdr:row>18</xdr:row>
      <xdr:rowOff>1371600</xdr:rowOff>
    </xdr:to>
    <xdr:pic>
      <xdr:nvPicPr>
        <xdr:cNvPr id="5164" name="Obraz 7">
          <a:extLst>
            <a:ext uri="{FF2B5EF4-FFF2-40B4-BE49-F238E27FC236}">
              <a16:creationId xmlns:a16="http://schemas.microsoft.com/office/drawing/2014/main" id="{00000000-0008-0000-0300-00002C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385572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20</xdr:row>
      <xdr:rowOff>47625</xdr:rowOff>
    </xdr:from>
    <xdr:to>
      <xdr:col>1</xdr:col>
      <xdr:colOff>2019300</xdr:colOff>
      <xdr:row>20</xdr:row>
      <xdr:rowOff>1371600</xdr:rowOff>
    </xdr:to>
    <xdr:pic>
      <xdr:nvPicPr>
        <xdr:cNvPr id="5166" name="Obraz 8">
          <a:extLst>
            <a:ext uri="{FF2B5EF4-FFF2-40B4-BE49-F238E27FC236}">
              <a16:creationId xmlns:a16="http://schemas.microsoft.com/office/drawing/2014/main" id="{00000000-0008-0000-0300-00002E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44176950"/>
          <a:ext cx="19716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2</xdr:col>
      <xdr:colOff>0</xdr:colOff>
      <xdr:row>21</xdr:row>
      <xdr:rowOff>1400175</xdr:rowOff>
    </xdr:to>
    <xdr:pic>
      <xdr:nvPicPr>
        <xdr:cNvPr id="5168" name="Obraz 9">
          <a:extLst>
            <a:ext uri="{FF2B5EF4-FFF2-40B4-BE49-F238E27FC236}">
              <a16:creationId xmlns:a16="http://schemas.microsoft.com/office/drawing/2014/main" id="{00000000-0008-0000-0300-000030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6996350"/>
          <a:ext cx="20193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</xdr:row>
      <xdr:rowOff>76200</xdr:rowOff>
    </xdr:from>
    <xdr:to>
      <xdr:col>2</xdr:col>
      <xdr:colOff>2667000</xdr:colOff>
      <xdr:row>24</xdr:row>
      <xdr:rowOff>1304925</xdr:rowOff>
    </xdr:to>
    <xdr:pic>
      <xdr:nvPicPr>
        <xdr:cNvPr id="5170" name="Picture 300" descr="22TMB top1000x750">
          <a:extLst>
            <a:ext uri="{FF2B5EF4-FFF2-40B4-BE49-F238E27FC236}">
              <a16:creationId xmlns:a16="http://schemas.microsoft.com/office/drawing/2014/main" id="{00000000-0008-0000-0300-00003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30480000"/>
          <a:ext cx="2638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29</xdr:row>
      <xdr:rowOff>104775</xdr:rowOff>
    </xdr:from>
    <xdr:to>
      <xdr:col>2</xdr:col>
      <xdr:colOff>2695575</xdr:colOff>
      <xdr:row>29</xdr:row>
      <xdr:rowOff>1343025</xdr:rowOff>
    </xdr:to>
    <xdr:sp macro="" textlink="">
      <xdr:nvSpPr>
        <xdr:cNvPr id="5172" name="Picture 300" descr="22TMB top1000x750">
          <a:extLst>
            <a:ext uri="{FF2B5EF4-FFF2-40B4-BE49-F238E27FC236}">
              <a16:creationId xmlns:a16="http://schemas.microsoft.com/office/drawing/2014/main" id="{00000000-0008-0000-03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3009900" y="66789300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30</xdr:row>
      <xdr:rowOff>0</xdr:rowOff>
    </xdr:from>
    <xdr:to>
      <xdr:col>2</xdr:col>
      <xdr:colOff>2695575</xdr:colOff>
      <xdr:row>30</xdr:row>
      <xdr:rowOff>1247775</xdr:rowOff>
    </xdr:to>
    <xdr:sp macro="" textlink="">
      <xdr:nvSpPr>
        <xdr:cNvPr id="5173" name="Picture 300" descr="22TMB top1000x750">
          <a:extLst>
            <a:ext uri="{FF2B5EF4-FFF2-40B4-BE49-F238E27FC236}">
              <a16:creationId xmlns:a16="http://schemas.microsoft.com/office/drawing/2014/main" id="{00000000-0008-0000-03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3009900" y="6817995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19050</xdr:colOff>
      <xdr:row>4</xdr:row>
      <xdr:rowOff>180975</xdr:rowOff>
    </xdr:from>
    <xdr:to>
      <xdr:col>3</xdr:col>
      <xdr:colOff>2952750</xdr:colOff>
      <xdr:row>4</xdr:row>
      <xdr:rowOff>1057275</xdr:rowOff>
    </xdr:to>
    <xdr:pic>
      <xdr:nvPicPr>
        <xdr:cNvPr id="5174" name="Obraz 1">
          <a:extLst>
            <a:ext uri="{FF2B5EF4-FFF2-40B4-BE49-F238E27FC236}">
              <a16:creationId xmlns:a16="http://schemas.microsoft.com/office/drawing/2014/main" id="{00000000-0008-0000-0300-000036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95950" y="1143000"/>
          <a:ext cx="29337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5</xdr:row>
      <xdr:rowOff>123825</xdr:rowOff>
    </xdr:from>
    <xdr:to>
      <xdr:col>3</xdr:col>
      <xdr:colOff>2990850</xdr:colOff>
      <xdr:row>5</xdr:row>
      <xdr:rowOff>1009650</xdr:rowOff>
    </xdr:to>
    <xdr:pic>
      <xdr:nvPicPr>
        <xdr:cNvPr id="5175" name="Obraz 55">
          <a:extLst>
            <a:ext uri="{FF2B5EF4-FFF2-40B4-BE49-F238E27FC236}">
              <a16:creationId xmlns:a16="http://schemas.microsoft.com/office/drawing/2014/main" id="{00000000-0008-0000-0300-000037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95950" y="3905250"/>
          <a:ext cx="29718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40640</xdr:colOff>
      <xdr:row>8</xdr:row>
      <xdr:rowOff>325120</xdr:rowOff>
    </xdr:from>
    <xdr:to>
      <xdr:col>3</xdr:col>
      <xdr:colOff>2943074</xdr:colOff>
      <xdr:row>8</xdr:row>
      <xdr:rowOff>1198743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5F0419-39BE-9345-868F-45CE5B889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0080" y="13025120"/>
          <a:ext cx="2902434" cy="873623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15</xdr:row>
      <xdr:rowOff>447040</xdr:rowOff>
    </xdr:from>
    <xdr:to>
      <xdr:col>3</xdr:col>
      <xdr:colOff>2919685</xdr:colOff>
      <xdr:row>15</xdr:row>
      <xdr:rowOff>1278217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C3EA348-FCBE-6548-A64B-25631D18F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7220" y="17934940"/>
          <a:ext cx="2899365" cy="831177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13</xdr:row>
      <xdr:rowOff>352097</xdr:rowOff>
    </xdr:from>
    <xdr:to>
      <xdr:col>3</xdr:col>
      <xdr:colOff>2956560</xdr:colOff>
      <xdr:row>13</xdr:row>
      <xdr:rowOff>1194747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E1B9DF59-F087-9E48-A606-A7A213B3D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4791997"/>
          <a:ext cx="2905760" cy="84265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12</xdr:row>
      <xdr:rowOff>400354</xdr:rowOff>
    </xdr:from>
    <xdr:to>
      <xdr:col>3</xdr:col>
      <xdr:colOff>2966720</xdr:colOff>
      <xdr:row>12</xdr:row>
      <xdr:rowOff>1248189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0EB0C0B-2D69-F147-90AE-4703A2E29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13316254"/>
          <a:ext cx="2915920" cy="84783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21</xdr:row>
      <xdr:rowOff>177221</xdr:rowOff>
    </xdr:from>
    <xdr:to>
      <xdr:col>3</xdr:col>
      <xdr:colOff>2976880</xdr:colOff>
      <xdr:row>21</xdr:row>
      <xdr:rowOff>1012166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1C191FC9-6520-F842-9C9E-E41A9BEA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9600" y="47146901"/>
          <a:ext cx="2966720" cy="834945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20</xdr:row>
      <xdr:rowOff>223520</xdr:rowOff>
    </xdr:from>
    <xdr:to>
      <xdr:col>3</xdr:col>
      <xdr:colOff>2990496</xdr:colOff>
      <xdr:row>20</xdr:row>
      <xdr:rowOff>1070731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98196D0C-9D10-E940-A769-EC9B4F1C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9760" y="44368720"/>
          <a:ext cx="2970176" cy="847211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17</xdr:row>
      <xdr:rowOff>179783</xdr:rowOff>
    </xdr:from>
    <xdr:to>
      <xdr:col>3</xdr:col>
      <xdr:colOff>2966720</xdr:colOff>
      <xdr:row>17</xdr:row>
      <xdr:rowOff>1188694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F74D2669-FCAD-9B4A-AF96-0E40AAC1A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9760" y="37263783"/>
          <a:ext cx="2946400" cy="1008911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18</xdr:row>
      <xdr:rowOff>358595</xdr:rowOff>
    </xdr:from>
    <xdr:to>
      <xdr:col>3</xdr:col>
      <xdr:colOff>2921000</xdr:colOff>
      <xdr:row>18</xdr:row>
      <xdr:rowOff>1185360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33E59D63-A82B-2F47-AD91-BC41BB852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2300" y="22304195"/>
          <a:ext cx="2895600" cy="826765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19</xdr:row>
      <xdr:rowOff>226515</xdr:rowOff>
    </xdr:from>
    <xdr:to>
      <xdr:col>3</xdr:col>
      <xdr:colOff>2946400</xdr:colOff>
      <xdr:row>19</xdr:row>
      <xdr:rowOff>1053280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B7A26E1A-50E1-6D4B-A673-D1BE01D1D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0240" y="41547235"/>
          <a:ext cx="2895600" cy="826765"/>
        </a:xfrm>
        <a:prstGeom prst="rect">
          <a:avLst/>
        </a:prstGeom>
      </xdr:spPr>
    </xdr:pic>
    <xdr:clientData/>
  </xdr:twoCellAnchor>
  <xdr:oneCellAnchor>
    <xdr:from>
      <xdr:col>3</xdr:col>
      <xdr:colOff>53340</xdr:colOff>
      <xdr:row>9</xdr:row>
      <xdr:rowOff>464820</xdr:rowOff>
    </xdr:from>
    <xdr:ext cx="2902434" cy="873623"/>
    <xdr:pic>
      <xdr:nvPicPr>
        <xdr:cNvPr id="81" name="Obraz 80">
          <a:extLst>
            <a:ext uri="{FF2B5EF4-FFF2-40B4-BE49-F238E27FC236}">
              <a16:creationId xmlns:a16="http://schemas.microsoft.com/office/drawing/2014/main" id="{77BEB00A-636F-004B-B2F3-9CE79DD25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0240" y="8808720"/>
          <a:ext cx="2902434" cy="873623"/>
        </a:xfrm>
        <a:prstGeom prst="rect">
          <a:avLst/>
        </a:prstGeom>
      </xdr:spPr>
    </xdr:pic>
    <xdr:clientData/>
  </xdr:oneCellAnchor>
  <xdr:twoCellAnchor editAs="oneCell">
    <xdr:from>
      <xdr:col>1</xdr:col>
      <xdr:colOff>71120</xdr:colOff>
      <xdr:row>24</xdr:row>
      <xdr:rowOff>71120</xdr:rowOff>
    </xdr:from>
    <xdr:to>
      <xdr:col>1</xdr:col>
      <xdr:colOff>2023745</xdr:colOff>
      <xdr:row>24</xdr:row>
      <xdr:rowOff>1341120</xdr:rowOff>
    </xdr:to>
    <xdr:pic>
      <xdr:nvPicPr>
        <xdr:cNvPr id="84" name="Picture 259" descr="22TMB bok1000x750">
          <a:extLst>
            <a:ext uri="{FF2B5EF4-FFF2-40B4-BE49-F238E27FC236}">
              <a16:creationId xmlns:a16="http://schemas.microsoft.com/office/drawing/2014/main" id="{86147847-8CFE-FD49-9626-6D205C117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000" y="57231280"/>
          <a:ext cx="1952625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29845</xdr:colOff>
      <xdr:row>26</xdr:row>
      <xdr:rowOff>71120</xdr:rowOff>
    </xdr:from>
    <xdr:to>
      <xdr:col>1</xdr:col>
      <xdr:colOff>1953895</xdr:colOff>
      <xdr:row>26</xdr:row>
      <xdr:rowOff>1318895</xdr:rowOff>
    </xdr:to>
    <xdr:pic>
      <xdr:nvPicPr>
        <xdr:cNvPr id="86" name="Picture 231" descr="22 RMB bok21000x750">
          <a:extLst>
            <a:ext uri="{FF2B5EF4-FFF2-40B4-BE49-F238E27FC236}">
              <a16:creationId xmlns:a16="http://schemas.microsoft.com/office/drawing/2014/main" id="{4FC8ED6E-2063-CB4B-9DB0-E87B902F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725" y="62880240"/>
          <a:ext cx="1924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58420</xdr:colOff>
      <xdr:row>27</xdr:row>
      <xdr:rowOff>36195</xdr:rowOff>
    </xdr:from>
    <xdr:to>
      <xdr:col>1</xdr:col>
      <xdr:colOff>2023745</xdr:colOff>
      <xdr:row>27</xdr:row>
      <xdr:rowOff>1341120</xdr:rowOff>
    </xdr:to>
    <xdr:pic>
      <xdr:nvPicPr>
        <xdr:cNvPr id="88" name="Picture 234" descr="22BMB bok1000x750">
          <a:extLst>
            <a:ext uri="{FF2B5EF4-FFF2-40B4-BE49-F238E27FC236}">
              <a16:creationId xmlns:a16="http://schemas.microsoft.com/office/drawing/2014/main" id="{04344370-350C-6942-9CEC-30C3AE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8220" y="34669095"/>
          <a:ext cx="19653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119380</xdr:colOff>
      <xdr:row>6</xdr:row>
      <xdr:rowOff>355600</xdr:rowOff>
    </xdr:from>
    <xdr:to>
      <xdr:col>3</xdr:col>
      <xdr:colOff>2950938</xdr:colOff>
      <xdr:row>6</xdr:row>
      <xdr:rowOff>1166263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260449DB-670C-A64A-B36B-976F46A9C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8820" y="6959600"/>
          <a:ext cx="2831558" cy="81066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</xdr:row>
      <xdr:rowOff>114300</xdr:rowOff>
    </xdr:from>
    <xdr:to>
      <xdr:col>2</xdr:col>
      <xdr:colOff>2664691</xdr:colOff>
      <xdr:row>6</xdr:row>
      <xdr:rowOff>25400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5A9269D7-AF7E-BC49-B82B-38CE6F600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38862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7</xdr:row>
      <xdr:rowOff>266700</xdr:rowOff>
    </xdr:from>
    <xdr:to>
      <xdr:col>3</xdr:col>
      <xdr:colOff>2933158</xdr:colOff>
      <xdr:row>7</xdr:row>
      <xdr:rowOff>1077363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BB8FD27C-7A3A-6C4C-8F27-EE9DEDFF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8500" y="9906000"/>
          <a:ext cx="2831558" cy="81066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</xdr:row>
      <xdr:rowOff>63500</xdr:rowOff>
    </xdr:from>
    <xdr:to>
      <xdr:col>2</xdr:col>
      <xdr:colOff>2679700</xdr:colOff>
      <xdr:row>7</xdr:row>
      <xdr:rowOff>1485900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E50816D0-D5A8-4349-94D6-77CF137D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97028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88900</xdr:rowOff>
    </xdr:from>
    <xdr:to>
      <xdr:col>2</xdr:col>
      <xdr:colOff>2654300</xdr:colOff>
      <xdr:row>9</xdr:row>
      <xdr:rowOff>1447799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2A15FED1-0820-7D4F-939B-B71CB8511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15824200"/>
          <a:ext cx="2616200" cy="1358899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10</xdr:row>
      <xdr:rowOff>393700</xdr:rowOff>
    </xdr:from>
    <xdr:to>
      <xdr:col>3</xdr:col>
      <xdr:colOff>2972544</xdr:colOff>
      <xdr:row>10</xdr:row>
      <xdr:rowOff>1246351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221DBD7E-18ED-A842-A232-0C266C54D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400" y="10261600"/>
          <a:ext cx="2909044" cy="85265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139700</xdr:rowOff>
    </xdr:from>
    <xdr:to>
      <xdr:col>2</xdr:col>
      <xdr:colOff>2685789</xdr:colOff>
      <xdr:row>11</xdr:row>
      <xdr:rowOff>1485899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7112DEE5-DB82-D448-AD1D-BDE2FEC0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21971000"/>
          <a:ext cx="2609589" cy="1346199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11</xdr:row>
      <xdr:rowOff>508000</xdr:rowOff>
    </xdr:from>
    <xdr:to>
      <xdr:col>4</xdr:col>
      <xdr:colOff>744</xdr:colOff>
      <xdr:row>11</xdr:row>
      <xdr:rowOff>1360651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1E8AE5F3-DCF8-8845-AAB3-EB61956D0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65800" y="22339300"/>
          <a:ext cx="2909044" cy="852651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14</xdr:row>
      <xdr:rowOff>101600</xdr:rowOff>
    </xdr:from>
    <xdr:to>
      <xdr:col>2</xdr:col>
      <xdr:colOff>2685990</xdr:colOff>
      <xdr:row>14</xdr:row>
      <xdr:rowOff>1452880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AF256A43-FDEA-3A48-8405-AF92A32A6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16065500"/>
          <a:ext cx="2622490" cy="1351280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14</xdr:row>
      <xdr:rowOff>408940</xdr:rowOff>
    </xdr:from>
    <xdr:to>
      <xdr:col>4</xdr:col>
      <xdr:colOff>14051</xdr:colOff>
      <xdr:row>14</xdr:row>
      <xdr:rowOff>1293537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1E0FE495-14DD-4249-91F0-2D2A6FF82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7700" y="31460440"/>
          <a:ext cx="2960451" cy="8845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16</xdr:row>
      <xdr:rowOff>114300</xdr:rowOff>
    </xdr:from>
    <xdr:to>
      <xdr:col>2</xdr:col>
      <xdr:colOff>2637310</xdr:colOff>
      <xdr:row>16</xdr:row>
      <xdr:rowOff>1473200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D49C7FDB-7FCE-9C4C-894E-A43EDF26B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19126200"/>
          <a:ext cx="2561110" cy="1358900"/>
        </a:xfrm>
        <a:prstGeom prst="rect">
          <a:avLst/>
        </a:prstGeom>
      </xdr:spPr>
    </xdr:pic>
    <xdr:clientData/>
  </xdr:twoCellAnchor>
  <xdr:twoCellAnchor editAs="oneCell">
    <xdr:from>
      <xdr:col>3</xdr:col>
      <xdr:colOff>76199</xdr:colOff>
      <xdr:row>16</xdr:row>
      <xdr:rowOff>482600</xdr:rowOff>
    </xdr:from>
    <xdr:to>
      <xdr:col>4</xdr:col>
      <xdr:colOff>22276</xdr:colOff>
      <xdr:row>16</xdr:row>
      <xdr:rowOff>1333500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5ED2EB25-C79B-A94B-84B5-8311DBFB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3099" y="37630100"/>
          <a:ext cx="2943277" cy="8509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76200</xdr:rowOff>
    </xdr:from>
    <xdr:to>
      <xdr:col>2</xdr:col>
      <xdr:colOff>2664691</xdr:colOff>
      <xdr:row>19</xdr:row>
      <xdr:rowOff>1371600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7D691ED9-ECFE-1A42-A1B7-7CFE5160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445008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22</xdr:row>
      <xdr:rowOff>63500</xdr:rowOff>
    </xdr:from>
    <xdr:to>
      <xdr:col>2</xdr:col>
      <xdr:colOff>2632363</xdr:colOff>
      <xdr:row>22</xdr:row>
      <xdr:rowOff>1371600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681187D0-5EDB-4745-87A5-AB85E4139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5300" y="27660600"/>
          <a:ext cx="2568863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2692400</xdr:colOff>
      <xdr:row>22</xdr:row>
      <xdr:rowOff>457200</xdr:rowOff>
    </xdr:from>
    <xdr:to>
      <xdr:col>3</xdr:col>
      <xdr:colOff>2959392</xdr:colOff>
      <xdr:row>22</xdr:row>
      <xdr:rowOff>1293469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E10F4D9B-0964-A940-88E0-F02B932C0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4200" y="53340000"/>
          <a:ext cx="2972092" cy="836269"/>
        </a:xfrm>
        <a:prstGeom prst="rect">
          <a:avLst/>
        </a:prstGeom>
      </xdr:spPr>
    </xdr:pic>
    <xdr:clientData/>
  </xdr:twoCellAnchor>
  <xdr:twoCellAnchor editAs="oneCell">
    <xdr:from>
      <xdr:col>2</xdr:col>
      <xdr:colOff>31748</xdr:colOff>
      <xdr:row>29</xdr:row>
      <xdr:rowOff>52915</xdr:rowOff>
    </xdr:from>
    <xdr:to>
      <xdr:col>2</xdr:col>
      <xdr:colOff>2640371</xdr:colOff>
      <xdr:row>29</xdr:row>
      <xdr:rowOff>1386416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DC4CAF4-9C82-2C4E-8263-847640629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5" y="37560248"/>
          <a:ext cx="2608623" cy="1333501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29</xdr:row>
      <xdr:rowOff>42334</xdr:rowOff>
    </xdr:from>
    <xdr:to>
      <xdr:col>1</xdr:col>
      <xdr:colOff>1997258</xdr:colOff>
      <xdr:row>29</xdr:row>
      <xdr:rowOff>1344084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2356D1C-B1D1-7F40-9FE3-F16521042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0" y="37549667"/>
          <a:ext cx="1954925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32</xdr:row>
      <xdr:rowOff>72983</xdr:rowOff>
    </xdr:from>
    <xdr:to>
      <xdr:col>2</xdr:col>
      <xdr:colOff>2645833</xdr:colOff>
      <xdr:row>33</xdr:row>
      <xdr:rowOff>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A0DD21F0-1DB9-F348-A3AE-B33551F7A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3" y="41803066"/>
          <a:ext cx="2592917" cy="1334601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32</xdr:row>
      <xdr:rowOff>63500</xdr:rowOff>
    </xdr:from>
    <xdr:to>
      <xdr:col>1</xdr:col>
      <xdr:colOff>1989666</xdr:colOff>
      <xdr:row>32</xdr:row>
      <xdr:rowOff>1353147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73A3AB0-D107-8740-BDD7-29F8A363A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4834" y="41793583"/>
          <a:ext cx="1936749" cy="1289647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33</xdr:row>
      <xdr:rowOff>31749</xdr:rowOff>
    </xdr:from>
    <xdr:to>
      <xdr:col>1</xdr:col>
      <xdr:colOff>2000250</xdr:colOff>
      <xdr:row>33</xdr:row>
      <xdr:rowOff>1349587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D9A6F5B6-C7CC-414A-A667-80CC0F567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083" y="43169416"/>
          <a:ext cx="1979084" cy="1317838"/>
        </a:xfrm>
        <a:prstGeom prst="rect">
          <a:avLst/>
        </a:prstGeom>
      </xdr:spPr>
    </xdr:pic>
    <xdr:clientData/>
  </xdr:twoCellAnchor>
  <xdr:twoCellAnchor editAs="oneCell">
    <xdr:from>
      <xdr:col>2</xdr:col>
      <xdr:colOff>52917</xdr:colOff>
      <xdr:row>33</xdr:row>
      <xdr:rowOff>63500</xdr:rowOff>
    </xdr:from>
    <xdr:to>
      <xdr:col>2</xdr:col>
      <xdr:colOff>2667000</xdr:colOff>
      <xdr:row>33</xdr:row>
      <xdr:rowOff>1407583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456A716E-CAD3-604B-ADD5-BF83A65F6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43201167"/>
          <a:ext cx="2614083" cy="134408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30</xdr:row>
      <xdr:rowOff>42333</xdr:rowOff>
    </xdr:from>
    <xdr:to>
      <xdr:col>2</xdr:col>
      <xdr:colOff>2658465</xdr:colOff>
      <xdr:row>31</xdr:row>
      <xdr:rowOff>31748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30541416-8724-DB42-81E5-3E79B412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3" y="38957250"/>
          <a:ext cx="2605549" cy="1396999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31</xdr:row>
      <xdr:rowOff>116416</xdr:rowOff>
    </xdr:from>
    <xdr:to>
      <xdr:col>2</xdr:col>
      <xdr:colOff>2677583</xdr:colOff>
      <xdr:row>32</xdr:row>
      <xdr:rowOff>10583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9EDE50C2-E0EA-F246-AE57-B24632AF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40438916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25</xdr:row>
      <xdr:rowOff>52917</xdr:rowOff>
    </xdr:from>
    <xdr:to>
      <xdr:col>2</xdr:col>
      <xdr:colOff>2651635</xdr:colOff>
      <xdr:row>25</xdr:row>
      <xdr:rowOff>1354089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EA9038F1-C5ED-1D4C-ABC7-17EBAF82E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31929917"/>
          <a:ext cx="2609302" cy="1301172"/>
        </a:xfrm>
        <a:prstGeom prst="rect">
          <a:avLst/>
        </a:prstGeom>
      </xdr:spPr>
    </xdr:pic>
    <xdr:clientData/>
  </xdr:twoCellAnchor>
  <xdr:oneCellAnchor>
    <xdr:from>
      <xdr:col>2</xdr:col>
      <xdr:colOff>31750</xdr:colOff>
      <xdr:row>28</xdr:row>
      <xdr:rowOff>42333</xdr:rowOff>
    </xdr:from>
    <xdr:ext cx="2662767" cy="1337172"/>
    <xdr:pic>
      <xdr:nvPicPr>
        <xdr:cNvPr id="78" name="Obraz 77">
          <a:extLst>
            <a:ext uri="{FF2B5EF4-FFF2-40B4-BE49-F238E27FC236}">
              <a16:creationId xmlns:a16="http://schemas.microsoft.com/office/drawing/2014/main" id="{D5D8714F-D795-FF45-BAAE-3E96C4CD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7" y="36142083"/>
          <a:ext cx="2662767" cy="1337172"/>
        </a:xfrm>
        <a:prstGeom prst="rect">
          <a:avLst/>
        </a:prstGeom>
      </xdr:spPr>
    </xdr:pic>
    <xdr:clientData/>
  </xdr:oneCellAnchor>
  <xdr:twoCellAnchor editAs="oneCell">
    <xdr:from>
      <xdr:col>2</xdr:col>
      <xdr:colOff>52917</xdr:colOff>
      <xdr:row>10</xdr:row>
      <xdr:rowOff>116417</xdr:rowOff>
    </xdr:from>
    <xdr:to>
      <xdr:col>2</xdr:col>
      <xdr:colOff>2678354</xdr:colOff>
      <xdr:row>10</xdr:row>
      <xdr:rowOff>1434328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E4A56AB7-5A98-B64C-BEC0-AAACEE3AA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4" y="10064750"/>
          <a:ext cx="2625437" cy="1317911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2698749</xdr:colOff>
      <xdr:row>23</xdr:row>
      <xdr:rowOff>476250</xdr:rowOff>
    </xdr:from>
    <xdr:to>
      <xdr:col>3</xdr:col>
      <xdr:colOff>2984500</xdr:colOff>
      <xdr:row>23</xdr:row>
      <xdr:rowOff>1327378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08C6E0B3-9D32-054F-9135-7E27C20DE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2666" y="29538083"/>
          <a:ext cx="2995084" cy="851128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2698749</xdr:colOff>
      <xdr:row>26</xdr:row>
      <xdr:rowOff>423334</xdr:rowOff>
    </xdr:from>
    <xdr:to>
      <xdr:col>3</xdr:col>
      <xdr:colOff>2955039</xdr:colOff>
      <xdr:row>26</xdr:row>
      <xdr:rowOff>1248834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5FC4BB29-6550-DD4E-91CB-EC265F40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2666" y="33707917"/>
          <a:ext cx="2965623" cy="825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497417</xdr:rowOff>
    </xdr:from>
    <xdr:to>
      <xdr:col>3</xdr:col>
      <xdr:colOff>2906418</xdr:colOff>
      <xdr:row>24</xdr:row>
      <xdr:rowOff>1301751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3AD97A7-0121-874E-9C2C-FA6A28A6F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3250" y="30966834"/>
          <a:ext cx="2906418" cy="804334"/>
        </a:xfrm>
        <a:prstGeom prst="rect">
          <a:avLst/>
        </a:prstGeom>
      </xdr:spPr>
    </xdr:pic>
    <xdr:clientData/>
  </xdr:twoCellAnchor>
  <xdr:twoCellAnchor editAs="oneCell">
    <xdr:from>
      <xdr:col>3</xdr:col>
      <xdr:colOff>14816</xdr:colOff>
      <xdr:row>25</xdr:row>
      <xdr:rowOff>491068</xdr:rowOff>
    </xdr:from>
    <xdr:to>
      <xdr:col>3</xdr:col>
      <xdr:colOff>2921234</xdr:colOff>
      <xdr:row>25</xdr:row>
      <xdr:rowOff>1295402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57C3726E-92AC-E24A-BC88-C50B2E3EB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8066" y="32368068"/>
          <a:ext cx="2906418" cy="804334"/>
        </a:xfrm>
        <a:prstGeom prst="rect">
          <a:avLst/>
        </a:prstGeom>
      </xdr:spPr>
    </xdr:pic>
    <xdr:clientData/>
  </xdr:twoCellAnchor>
  <xdr:twoCellAnchor editAs="oneCell">
    <xdr:from>
      <xdr:col>3</xdr:col>
      <xdr:colOff>10584</xdr:colOff>
      <xdr:row>27</xdr:row>
      <xdr:rowOff>486833</xdr:rowOff>
    </xdr:from>
    <xdr:to>
      <xdr:col>3</xdr:col>
      <xdr:colOff>2963334</xdr:colOff>
      <xdr:row>27</xdr:row>
      <xdr:rowOff>1292805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28F71C1F-E75E-984B-8884-B02D4B97C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3834" y="35179000"/>
          <a:ext cx="2952750" cy="805972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28</xdr:row>
      <xdr:rowOff>550333</xdr:rowOff>
    </xdr:from>
    <xdr:to>
      <xdr:col>3</xdr:col>
      <xdr:colOff>2887086</xdr:colOff>
      <xdr:row>28</xdr:row>
      <xdr:rowOff>1335116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C7919B4A-BC02-B24E-872F-2961CE1B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6750" y="36650083"/>
          <a:ext cx="2823586" cy="784783"/>
        </a:xfrm>
        <a:prstGeom prst="rect">
          <a:avLst/>
        </a:prstGeom>
      </xdr:spPr>
    </xdr:pic>
    <xdr:clientData/>
  </xdr:twoCellAnchor>
  <xdr:twoCellAnchor editAs="oneCell">
    <xdr:from>
      <xdr:col>3</xdr:col>
      <xdr:colOff>67734</xdr:colOff>
      <xdr:row>33</xdr:row>
      <xdr:rowOff>501650</xdr:rowOff>
    </xdr:from>
    <xdr:to>
      <xdr:col>3</xdr:col>
      <xdr:colOff>2891320</xdr:colOff>
      <xdr:row>33</xdr:row>
      <xdr:rowOff>1286433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0D9ACDB0-E77C-E346-BCE6-EBA465C2A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0984" y="43639317"/>
          <a:ext cx="2823586" cy="784783"/>
        </a:xfrm>
        <a:prstGeom prst="rect">
          <a:avLst/>
        </a:prstGeom>
      </xdr:spPr>
    </xdr:pic>
    <xdr:clientData/>
  </xdr:twoCellAnchor>
  <xdr:twoCellAnchor editAs="oneCell">
    <xdr:from>
      <xdr:col>3</xdr:col>
      <xdr:colOff>21167</xdr:colOff>
      <xdr:row>32</xdr:row>
      <xdr:rowOff>423334</xdr:rowOff>
    </xdr:from>
    <xdr:to>
      <xdr:col>3</xdr:col>
      <xdr:colOff>2972829</xdr:colOff>
      <xdr:row>32</xdr:row>
      <xdr:rowOff>1291167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5234337B-1ED5-0341-AE85-BF5E8B7C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4417" y="42153417"/>
          <a:ext cx="2951662" cy="867833"/>
        </a:xfrm>
        <a:prstGeom prst="rect">
          <a:avLst/>
        </a:prstGeom>
      </xdr:spPr>
    </xdr:pic>
    <xdr:clientData/>
  </xdr:twoCellAnchor>
  <xdr:twoCellAnchor editAs="oneCell">
    <xdr:from>
      <xdr:col>3</xdr:col>
      <xdr:colOff>10584</xdr:colOff>
      <xdr:row>31</xdr:row>
      <xdr:rowOff>433917</xdr:rowOff>
    </xdr:from>
    <xdr:to>
      <xdr:col>3</xdr:col>
      <xdr:colOff>2950554</xdr:colOff>
      <xdr:row>31</xdr:row>
      <xdr:rowOff>1364718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CE86B82D-2694-964F-BA9B-14432C244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3834" y="40756417"/>
          <a:ext cx="2939970" cy="930801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30</xdr:row>
      <xdr:rowOff>381000</xdr:rowOff>
    </xdr:from>
    <xdr:to>
      <xdr:col>3</xdr:col>
      <xdr:colOff>2988174</xdr:colOff>
      <xdr:row>30</xdr:row>
      <xdr:rowOff>1342299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165BB0A1-582A-C94D-A7F1-CE6FE4CD3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3833" y="39295917"/>
          <a:ext cx="2977591" cy="961299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29</xdr:row>
      <xdr:rowOff>433917</xdr:rowOff>
    </xdr:from>
    <xdr:to>
      <xdr:col>3</xdr:col>
      <xdr:colOff>2922123</xdr:colOff>
      <xdr:row>29</xdr:row>
      <xdr:rowOff>1350917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58E6467F-5683-A941-B516-69925B863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37941250"/>
          <a:ext cx="2890373" cy="917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34</xdr:row>
      <xdr:rowOff>95250</xdr:rowOff>
    </xdr:from>
    <xdr:to>
      <xdr:col>2</xdr:col>
      <xdr:colOff>2695338</xdr:colOff>
      <xdr:row>34</xdr:row>
      <xdr:rowOff>1345003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F36EC904-AA2C-2F40-9E43-B4672BC7B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417" y="44640500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42333</xdr:colOff>
      <xdr:row>36</xdr:row>
      <xdr:rowOff>84666</xdr:rowOff>
    </xdr:from>
    <xdr:to>
      <xdr:col>2</xdr:col>
      <xdr:colOff>2625895</xdr:colOff>
      <xdr:row>36</xdr:row>
      <xdr:rowOff>1291166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84913A00-7B10-EC49-896E-54F628BDE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6250" y="47349833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35</xdr:row>
      <xdr:rowOff>95250</xdr:rowOff>
    </xdr:from>
    <xdr:to>
      <xdr:col>2</xdr:col>
      <xdr:colOff>2671514</xdr:colOff>
      <xdr:row>35</xdr:row>
      <xdr:rowOff>1241056</xdr:rowOff>
    </xdr:to>
    <xdr:pic>
      <xdr:nvPicPr>
        <xdr:cNvPr id="91" name="Obraz 90">
          <a:extLst>
            <a:ext uri="{FF2B5EF4-FFF2-40B4-BE49-F238E27FC236}">
              <a16:creationId xmlns:a16="http://schemas.microsoft.com/office/drawing/2014/main" id="{92CE9094-7D07-8041-B801-E98714B62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417" y="46026917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37</xdr:row>
      <xdr:rowOff>65616</xdr:rowOff>
    </xdr:from>
    <xdr:to>
      <xdr:col>2</xdr:col>
      <xdr:colOff>2650670</xdr:colOff>
      <xdr:row>37</xdr:row>
      <xdr:rowOff>1213424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E3ACC1A2-6C1F-0E40-A3FB-A849AEE3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016" y="48674866"/>
          <a:ext cx="2612571" cy="1147808"/>
        </a:xfrm>
        <a:prstGeom prst="rect">
          <a:avLst/>
        </a:prstGeom>
      </xdr:spPr>
    </xdr:pic>
    <xdr:clientData/>
  </xdr:twoCellAnchor>
  <xdr:twoCellAnchor editAs="oneCell">
    <xdr:from>
      <xdr:col>2</xdr:col>
      <xdr:colOff>2709332</xdr:colOff>
      <xdr:row>37</xdr:row>
      <xdr:rowOff>306917</xdr:rowOff>
    </xdr:from>
    <xdr:to>
      <xdr:col>3</xdr:col>
      <xdr:colOff>2991246</xdr:colOff>
      <xdr:row>37</xdr:row>
      <xdr:rowOff>1207298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3DA664A5-F9B1-D54A-A06D-58CE117C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3249" y="48916167"/>
          <a:ext cx="2991247" cy="900381"/>
        </a:xfrm>
        <a:prstGeom prst="rect">
          <a:avLst/>
        </a:prstGeom>
      </xdr:spPr>
    </xdr:pic>
    <xdr:clientData/>
  </xdr:twoCellAnchor>
  <xdr:twoCellAnchor editAs="oneCell">
    <xdr:from>
      <xdr:col>3</xdr:col>
      <xdr:colOff>21166</xdr:colOff>
      <xdr:row>36</xdr:row>
      <xdr:rowOff>317842</xdr:rowOff>
    </xdr:from>
    <xdr:to>
      <xdr:col>3</xdr:col>
      <xdr:colOff>2952750</xdr:colOff>
      <xdr:row>36</xdr:row>
      <xdr:rowOff>1275732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79083F8F-F6DD-414F-B1D7-6A92D6B7C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4416" y="47583009"/>
          <a:ext cx="2931584" cy="957890"/>
        </a:xfrm>
        <a:prstGeom prst="rect">
          <a:avLst/>
        </a:prstGeom>
      </xdr:spPr>
    </xdr:pic>
    <xdr:clientData/>
  </xdr:twoCellAnchor>
  <xdr:twoCellAnchor editAs="oneCell">
    <xdr:from>
      <xdr:col>3</xdr:col>
      <xdr:colOff>21167</xdr:colOff>
      <xdr:row>35</xdr:row>
      <xdr:rowOff>264583</xdr:rowOff>
    </xdr:from>
    <xdr:to>
      <xdr:col>4</xdr:col>
      <xdr:colOff>3621</xdr:colOff>
      <xdr:row>35</xdr:row>
      <xdr:rowOff>1201210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68D61DED-D9D6-C645-97C9-ABC7DC43B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4417" y="46196250"/>
          <a:ext cx="2977537" cy="936627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34</xdr:row>
      <xdr:rowOff>379221</xdr:rowOff>
    </xdr:from>
    <xdr:to>
      <xdr:col>3</xdr:col>
      <xdr:colOff>2973918</xdr:colOff>
      <xdr:row>34</xdr:row>
      <xdr:rowOff>1323621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BCB889FB-7DBE-1642-9E7F-41FD6052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44924471"/>
          <a:ext cx="2942168" cy="944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4</xdr:row>
      <xdr:rowOff>50800</xdr:rowOff>
    </xdr:from>
    <xdr:to>
      <xdr:col>2</xdr:col>
      <xdr:colOff>2695575</xdr:colOff>
      <xdr:row>4</xdr:row>
      <xdr:rowOff>1346200</xdr:rowOff>
    </xdr:to>
    <xdr:pic>
      <xdr:nvPicPr>
        <xdr:cNvPr id="2" name="Obraz 13">
          <a:extLst>
            <a:ext uri="{FF2B5EF4-FFF2-40B4-BE49-F238E27FC236}">
              <a16:creationId xmlns:a16="http://schemas.microsoft.com/office/drawing/2014/main" id="{4D18078C-3B25-124A-A1AE-51B7A923E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1003300"/>
          <a:ext cx="26670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49742</xdr:colOff>
      <xdr:row>13</xdr:row>
      <xdr:rowOff>65617</xdr:rowOff>
    </xdr:from>
    <xdr:to>
      <xdr:col>3</xdr:col>
      <xdr:colOff>30692</xdr:colOff>
      <xdr:row>13</xdr:row>
      <xdr:rowOff>1418167</xdr:rowOff>
    </xdr:to>
    <xdr:pic>
      <xdr:nvPicPr>
        <xdr:cNvPr id="3" name="Obraz 14">
          <a:extLst>
            <a:ext uri="{FF2B5EF4-FFF2-40B4-BE49-F238E27FC236}">
              <a16:creationId xmlns:a16="http://schemas.microsoft.com/office/drawing/2014/main" id="{C4DEC70D-8DFF-704F-A310-92C1A6C1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3659" y="14575367"/>
          <a:ext cx="2690283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12</xdr:row>
      <xdr:rowOff>38100</xdr:rowOff>
    </xdr:from>
    <xdr:to>
      <xdr:col>2</xdr:col>
      <xdr:colOff>2667000</xdr:colOff>
      <xdr:row>12</xdr:row>
      <xdr:rowOff>1399540</xdr:rowOff>
    </xdr:to>
    <xdr:pic>
      <xdr:nvPicPr>
        <xdr:cNvPr id="6" name="Picture 200" descr="10R top1000x750">
          <a:extLst>
            <a:ext uri="{FF2B5EF4-FFF2-40B4-BE49-F238E27FC236}">
              <a16:creationId xmlns:a16="http://schemas.microsoft.com/office/drawing/2014/main" id="{11874F54-2194-E74B-B827-5140D270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81325" y="13030200"/>
          <a:ext cx="2657475" cy="1361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79375</xdr:colOff>
      <xdr:row>15</xdr:row>
      <xdr:rowOff>114300</xdr:rowOff>
    </xdr:from>
    <xdr:to>
      <xdr:col>2</xdr:col>
      <xdr:colOff>2679700</xdr:colOff>
      <xdr:row>15</xdr:row>
      <xdr:rowOff>1371600</xdr:rowOff>
    </xdr:to>
    <xdr:pic>
      <xdr:nvPicPr>
        <xdr:cNvPr id="7" name="Picture 287" descr="22RB top1000x750">
          <a:extLst>
            <a:ext uri="{FF2B5EF4-FFF2-40B4-BE49-F238E27FC236}">
              <a16:creationId xmlns:a16="http://schemas.microsoft.com/office/drawing/2014/main" id="{11DA0453-E384-DE4F-B719-0FEE3507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51175" y="17678400"/>
          <a:ext cx="26003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42719</xdr:colOff>
      <xdr:row>6</xdr:row>
      <xdr:rowOff>103621</xdr:rowOff>
    </xdr:from>
    <xdr:to>
      <xdr:col>2</xdr:col>
      <xdr:colOff>2667001</xdr:colOff>
      <xdr:row>6</xdr:row>
      <xdr:rowOff>1408546</xdr:rowOff>
    </xdr:to>
    <xdr:pic>
      <xdr:nvPicPr>
        <xdr:cNvPr id="9" name="Picture 201" descr="10RT top1000x750">
          <a:extLst>
            <a:ext uri="{FF2B5EF4-FFF2-40B4-BE49-F238E27FC236}">
              <a16:creationId xmlns:a16="http://schemas.microsoft.com/office/drawing/2014/main" id="{52269C29-230B-4447-9BD3-7726B63E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1" y="3867439"/>
          <a:ext cx="2624282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38100</xdr:colOff>
      <xdr:row>8</xdr:row>
      <xdr:rowOff>104775</xdr:rowOff>
    </xdr:from>
    <xdr:to>
      <xdr:col>3</xdr:col>
      <xdr:colOff>9525</xdr:colOff>
      <xdr:row>8</xdr:row>
      <xdr:rowOff>1419225</xdr:rowOff>
    </xdr:to>
    <xdr:pic>
      <xdr:nvPicPr>
        <xdr:cNvPr id="10" name="Picture 275" descr="22BT top1000x750">
          <a:extLst>
            <a:ext uri="{FF2B5EF4-FFF2-40B4-BE49-F238E27FC236}">
              <a16:creationId xmlns:a16="http://schemas.microsoft.com/office/drawing/2014/main" id="{09E52904-D6CE-2C43-9533-96B793F37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9900" y="14316075"/>
          <a:ext cx="26765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17</xdr:row>
      <xdr:rowOff>76200</xdr:rowOff>
    </xdr:from>
    <xdr:to>
      <xdr:col>2</xdr:col>
      <xdr:colOff>2628900</xdr:colOff>
      <xdr:row>17</xdr:row>
      <xdr:rowOff>1343025</xdr:rowOff>
    </xdr:to>
    <xdr:pic>
      <xdr:nvPicPr>
        <xdr:cNvPr id="14" name="Picture 276" descr="22K top1000x750">
          <a:extLst>
            <a:ext uri="{FF2B5EF4-FFF2-40B4-BE49-F238E27FC236}">
              <a16:creationId xmlns:a16="http://schemas.microsoft.com/office/drawing/2014/main" id="{C06167A9-3E28-AE45-9DF9-A4A450097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40271700"/>
          <a:ext cx="25622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</xdr:row>
      <xdr:rowOff>85725</xdr:rowOff>
    </xdr:from>
    <xdr:to>
      <xdr:col>1</xdr:col>
      <xdr:colOff>1943100</xdr:colOff>
      <xdr:row>17</xdr:row>
      <xdr:rowOff>1323975</xdr:rowOff>
    </xdr:to>
    <xdr:pic>
      <xdr:nvPicPr>
        <xdr:cNvPr id="15" name="Picture 237" descr="22K bok1000x750">
          <a:extLst>
            <a:ext uri="{FF2B5EF4-FFF2-40B4-BE49-F238E27FC236}">
              <a16:creationId xmlns:a16="http://schemas.microsoft.com/office/drawing/2014/main" id="{7BA56CD5-470B-EE46-B5AE-28878CBE4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3625" y="40281225"/>
          <a:ext cx="18192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18</xdr:row>
      <xdr:rowOff>85725</xdr:rowOff>
    </xdr:from>
    <xdr:to>
      <xdr:col>2</xdr:col>
      <xdr:colOff>2657475</xdr:colOff>
      <xdr:row>18</xdr:row>
      <xdr:rowOff>1343025</xdr:rowOff>
    </xdr:to>
    <xdr:pic>
      <xdr:nvPicPr>
        <xdr:cNvPr id="17" name="Picture 298" descr="22TK top1000x750">
          <a:extLst>
            <a:ext uri="{FF2B5EF4-FFF2-40B4-BE49-F238E27FC236}">
              <a16:creationId xmlns:a16="http://schemas.microsoft.com/office/drawing/2014/main" id="{582DFAB8-5D76-DD42-BF37-5E9BE3E7A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38475" y="43100625"/>
          <a:ext cx="25908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21</xdr:row>
      <xdr:rowOff>85725</xdr:rowOff>
    </xdr:from>
    <xdr:to>
      <xdr:col>2</xdr:col>
      <xdr:colOff>2676525</xdr:colOff>
      <xdr:row>21</xdr:row>
      <xdr:rowOff>1333500</xdr:rowOff>
    </xdr:to>
    <xdr:pic>
      <xdr:nvPicPr>
        <xdr:cNvPr id="19" name="Picture 272" descr="22BK top1000x750">
          <a:extLst>
            <a:ext uri="{FF2B5EF4-FFF2-40B4-BE49-F238E27FC236}">
              <a16:creationId xmlns:a16="http://schemas.microsoft.com/office/drawing/2014/main" id="{E5F16234-BBFE-A145-AFEF-120E67E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19425" y="51558825"/>
          <a:ext cx="26289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23</xdr:row>
      <xdr:rowOff>47625</xdr:rowOff>
    </xdr:from>
    <xdr:to>
      <xdr:col>2</xdr:col>
      <xdr:colOff>2695575</xdr:colOff>
      <xdr:row>23</xdr:row>
      <xdr:rowOff>1295400</xdr:rowOff>
    </xdr:to>
    <xdr:pic>
      <xdr:nvPicPr>
        <xdr:cNvPr id="20" name="Picture 277" descr="22MB top1000x750">
          <a:extLst>
            <a:ext uri="{FF2B5EF4-FFF2-40B4-BE49-F238E27FC236}">
              <a16:creationId xmlns:a16="http://schemas.microsoft.com/office/drawing/2014/main" id="{A12EE001-85EA-3F44-8354-83C1511A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55749825"/>
          <a:ext cx="26670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24</xdr:row>
      <xdr:rowOff>0</xdr:rowOff>
    </xdr:from>
    <xdr:to>
      <xdr:col>2</xdr:col>
      <xdr:colOff>2695575</xdr:colOff>
      <xdr:row>24</xdr:row>
      <xdr:rowOff>1238250</xdr:rowOff>
    </xdr:to>
    <xdr:sp macro="" textlink="">
      <xdr:nvSpPr>
        <xdr:cNvPr id="21" name="Picture 300" descr="22TMB top1000x750">
          <a:extLst>
            <a:ext uri="{FF2B5EF4-FFF2-40B4-BE49-F238E27FC236}">
              <a16:creationId xmlns:a16="http://schemas.microsoft.com/office/drawing/2014/main" id="{88CEA090-F34A-8F49-A679-5AC5FF2D09A7}"/>
            </a:ext>
          </a:extLst>
        </xdr:cNvPr>
        <xdr:cNvSpPr>
          <a:spLocks noChangeAspect="1" noChangeArrowheads="1"/>
        </xdr:cNvSpPr>
      </xdr:nvSpPr>
      <xdr:spPr bwMode="auto">
        <a:xfrm>
          <a:off x="3009900" y="572166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24</xdr:row>
      <xdr:rowOff>85725</xdr:rowOff>
    </xdr:from>
    <xdr:to>
      <xdr:col>2</xdr:col>
      <xdr:colOff>2695575</xdr:colOff>
      <xdr:row>24</xdr:row>
      <xdr:rowOff>1333500</xdr:rowOff>
    </xdr:to>
    <xdr:sp macro="" textlink="">
      <xdr:nvSpPr>
        <xdr:cNvPr id="22" name="Picture 300" descr="22TMB top1000x750">
          <a:extLst>
            <a:ext uri="{FF2B5EF4-FFF2-40B4-BE49-F238E27FC236}">
              <a16:creationId xmlns:a16="http://schemas.microsoft.com/office/drawing/2014/main" id="{D1577EF9-9589-4448-9889-42B7D7A5046C}"/>
            </a:ext>
          </a:extLst>
        </xdr:cNvPr>
        <xdr:cNvSpPr>
          <a:spLocks noChangeAspect="1" noChangeArrowheads="1"/>
        </xdr:cNvSpPr>
      </xdr:nvSpPr>
      <xdr:spPr bwMode="auto">
        <a:xfrm>
          <a:off x="3009900" y="58607325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50800</xdr:colOff>
      <xdr:row>20</xdr:row>
      <xdr:rowOff>76200</xdr:rowOff>
    </xdr:from>
    <xdr:to>
      <xdr:col>2</xdr:col>
      <xdr:colOff>2679700</xdr:colOff>
      <xdr:row>20</xdr:row>
      <xdr:rowOff>1304925</xdr:rowOff>
    </xdr:to>
    <xdr:pic>
      <xdr:nvPicPr>
        <xdr:cNvPr id="23" name="Picture 289" descr="22RK top1000x750">
          <a:extLst>
            <a:ext uri="{FF2B5EF4-FFF2-40B4-BE49-F238E27FC236}">
              <a16:creationId xmlns:a16="http://schemas.microsoft.com/office/drawing/2014/main" id="{062796E4-9973-0D49-8D7D-A8F71996C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2600" y="249174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84667</xdr:rowOff>
    </xdr:from>
    <xdr:to>
      <xdr:col>2</xdr:col>
      <xdr:colOff>2676525</xdr:colOff>
      <xdr:row>26</xdr:row>
      <xdr:rowOff>1313392</xdr:rowOff>
    </xdr:to>
    <xdr:pic>
      <xdr:nvPicPr>
        <xdr:cNvPr id="25" name="Picture 291" descr="22RMB top1000x750">
          <a:extLst>
            <a:ext uri="{FF2B5EF4-FFF2-40B4-BE49-F238E27FC236}">
              <a16:creationId xmlns:a16="http://schemas.microsoft.com/office/drawing/2014/main" id="{25389F3B-1CA6-B64C-BB02-F7680334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1542" y="33358667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22225</xdr:colOff>
      <xdr:row>27</xdr:row>
      <xdr:rowOff>63500</xdr:rowOff>
    </xdr:from>
    <xdr:to>
      <xdr:col>2</xdr:col>
      <xdr:colOff>2651125</xdr:colOff>
      <xdr:row>27</xdr:row>
      <xdr:rowOff>1292225</xdr:rowOff>
    </xdr:to>
    <xdr:pic>
      <xdr:nvPicPr>
        <xdr:cNvPr id="27" name="Picture 273" descr="22BMB top1000x750">
          <a:extLst>
            <a:ext uri="{FF2B5EF4-FFF2-40B4-BE49-F238E27FC236}">
              <a16:creationId xmlns:a16="http://schemas.microsoft.com/office/drawing/2014/main" id="{FEE642FF-431D-5647-94C2-B5F53E118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94025" y="34772600"/>
          <a:ext cx="26289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</xdr:row>
      <xdr:rowOff>0</xdr:rowOff>
    </xdr:from>
    <xdr:to>
      <xdr:col>1</xdr:col>
      <xdr:colOff>1981200</xdr:colOff>
      <xdr:row>4</xdr:row>
      <xdr:rowOff>1295400</xdr:rowOff>
    </xdr:to>
    <xdr:sp macro="" textlink="">
      <xdr:nvSpPr>
        <xdr:cNvPr id="29" name="Obraz 40">
          <a:extLst>
            <a:ext uri="{FF2B5EF4-FFF2-40B4-BE49-F238E27FC236}">
              <a16:creationId xmlns:a16="http://schemas.microsoft.com/office/drawing/2014/main" id="{6651C9FC-AAED-2A43-A1CD-90E7FDEF1087}"/>
            </a:ext>
          </a:extLst>
        </xdr:cNvPr>
        <xdr:cNvSpPr>
          <a:spLocks noChangeAspect="1"/>
        </xdr:cNvSpPr>
      </xdr:nvSpPr>
      <xdr:spPr bwMode="auto">
        <a:xfrm>
          <a:off x="977900" y="10382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76200</xdr:colOff>
      <xdr:row>4</xdr:row>
      <xdr:rowOff>85725</xdr:rowOff>
    </xdr:from>
    <xdr:to>
      <xdr:col>1</xdr:col>
      <xdr:colOff>2019300</xdr:colOff>
      <xdr:row>4</xdr:row>
      <xdr:rowOff>1381125</xdr:rowOff>
    </xdr:to>
    <xdr:sp macro="" textlink="">
      <xdr:nvSpPr>
        <xdr:cNvPr id="30" name="Obraz 41">
          <a:extLst>
            <a:ext uri="{FF2B5EF4-FFF2-40B4-BE49-F238E27FC236}">
              <a16:creationId xmlns:a16="http://schemas.microsoft.com/office/drawing/2014/main" id="{D31CB6C4-2F0B-DE4C-B2EA-D4E6ABB48B78}"/>
            </a:ext>
          </a:extLst>
        </xdr:cNvPr>
        <xdr:cNvSpPr>
          <a:spLocks noChangeAspect="1"/>
        </xdr:cNvSpPr>
      </xdr:nvSpPr>
      <xdr:spPr bwMode="auto">
        <a:xfrm>
          <a:off x="1016000" y="2447925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</xdr:row>
      <xdr:rowOff>0</xdr:rowOff>
    </xdr:from>
    <xdr:to>
      <xdr:col>1</xdr:col>
      <xdr:colOff>1981200</xdr:colOff>
      <xdr:row>6</xdr:row>
      <xdr:rowOff>1304925</xdr:rowOff>
    </xdr:to>
    <xdr:sp macro="" textlink="">
      <xdr:nvSpPr>
        <xdr:cNvPr id="31" name="Obraz 42">
          <a:extLst>
            <a:ext uri="{FF2B5EF4-FFF2-40B4-BE49-F238E27FC236}">
              <a16:creationId xmlns:a16="http://schemas.microsoft.com/office/drawing/2014/main" id="{C0E4009D-E108-0940-A145-9D387C7BCB38}"/>
            </a:ext>
          </a:extLst>
        </xdr:cNvPr>
        <xdr:cNvSpPr>
          <a:spLocks noChangeAspect="1"/>
        </xdr:cNvSpPr>
      </xdr:nvSpPr>
      <xdr:spPr bwMode="auto">
        <a:xfrm>
          <a:off x="968375" y="67056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6</xdr:row>
      <xdr:rowOff>142875</xdr:rowOff>
    </xdr:from>
    <xdr:to>
      <xdr:col>1</xdr:col>
      <xdr:colOff>2019300</xdr:colOff>
      <xdr:row>6</xdr:row>
      <xdr:rowOff>1447800</xdr:rowOff>
    </xdr:to>
    <xdr:sp macro="" textlink="">
      <xdr:nvSpPr>
        <xdr:cNvPr id="32" name="Obraz 43">
          <a:extLst>
            <a:ext uri="{FF2B5EF4-FFF2-40B4-BE49-F238E27FC236}">
              <a16:creationId xmlns:a16="http://schemas.microsoft.com/office/drawing/2014/main" id="{00A6A008-8DD7-5A42-9105-0EEE503AC351}"/>
            </a:ext>
          </a:extLst>
        </xdr:cNvPr>
        <xdr:cNvSpPr>
          <a:spLocks noChangeAspect="1"/>
        </xdr:cNvSpPr>
      </xdr:nvSpPr>
      <xdr:spPr bwMode="auto">
        <a:xfrm>
          <a:off x="1006475" y="8258175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60325</xdr:colOff>
      <xdr:row>4</xdr:row>
      <xdr:rowOff>63500</xdr:rowOff>
    </xdr:from>
    <xdr:to>
      <xdr:col>1</xdr:col>
      <xdr:colOff>2003425</xdr:colOff>
      <xdr:row>4</xdr:row>
      <xdr:rowOff>1358900</xdr:rowOff>
    </xdr:to>
    <xdr:pic>
      <xdr:nvPicPr>
        <xdr:cNvPr id="33" name="Obraz 1">
          <a:extLst>
            <a:ext uri="{FF2B5EF4-FFF2-40B4-BE49-F238E27FC236}">
              <a16:creationId xmlns:a16="http://schemas.microsoft.com/office/drawing/2014/main" id="{7A2DA132-F84C-8A4B-A88E-030D9663B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101600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</xdr:row>
      <xdr:rowOff>88900</xdr:rowOff>
    </xdr:from>
    <xdr:to>
      <xdr:col>2</xdr:col>
      <xdr:colOff>15875</xdr:colOff>
      <xdr:row>6</xdr:row>
      <xdr:rowOff>1422400</xdr:rowOff>
    </xdr:to>
    <xdr:pic>
      <xdr:nvPicPr>
        <xdr:cNvPr id="35" name="Obraz 2">
          <a:extLst>
            <a:ext uri="{FF2B5EF4-FFF2-40B4-BE49-F238E27FC236}">
              <a16:creationId xmlns:a16="http://schemas.microsoft.com/office/drawing/2014/main" id="{A41F7C77-9FA9-4141-8616-DD34B25D9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3860800"/>
          <a:ext cx="20002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53975</xdr:colOff>
      <xdr:row>8</xdr:row>
      <xdr:rowOff>88900</xdr:rowOff>
    </xdr:from>
    <xdr:to>
      <xdr:col>1</xdr:col>
      <xdr:colOff>1997075</xdr:colOff>
      <xdr:row>8</xdr:row>
      <xdr:rowOff>1384300</xdr:rowOff>
    </xdr:to>
    <xdr:pic>
      <xdr:nvPicPr>
        <xdr:cNvPr id="37" name="Obraz 3">
          <a:extLst>
            <a:ext uri="{FF2B5EF4-FFF2-40B4-BE49-F238E27FC236}">
              <a16:creationId xmlns:a16="http://schemas.microsoft.com/office/drawing/2014/main" id="{71764CC8-8C78-954A-97CF-D181CBCBD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3775" y="6908800"/>
          <a:ext cx="19431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41275</xdr:colOff>
      <xdr:row>12</xdr:row>
      <xdr:rowOff>76200</xdr:rowOff>
    </xdr:from>
    <xdr:to>
      <xdr:col>1</xdr:col>
      <xdr:colOff>1993900</xdr:colOff>
      <xdr:row>12</xdr:row>
      <xdr:rowOff>1390650</xdr:rowOff>
    </xdr:to>
    <xdr:pic>
      <xdr:nvPicPr>
        <xdr:cNvPr id="39" name="Obraz 4">
          <a:extLst>
            <a:ext uri="{FF2B5EF4-FFF2-40B4-BE49-F238E27FC236}">
              <a16:creationId xmlns:a16="http://schemas.microsoft.com/office/drawing/2014/main" id="{380866DA-0628-A346-A021-1F5E15DC0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3068300"/>
          <a:ext cx="19526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13</xdr:row>
      <xdr:rowOff>0</xdr:rowOff>
    </xdr:from>
    <xdr:to>
      <xdr:col>1</xdr:col>
      <xdr:colOff>2019300</xdr:colOff>
      <xdr:row>13</xdr:row>
      <xdr:rowOff>1314450</xdr:rowOff>
    </xdr:to>
    <xdr:pic>
      <xdr:nvPicPr>
        <xdr:cNvPr id="41" name="Obraz 5">
          <a:extLst>
            <a:ext uri="{FF2B5EF4-FFF2-40B4-BE49-F238E27FC236}">
              <a16:creationId xmlns:a16="http://schemas.microsoft.com/office/drawing/2014/main" id="{960BC07C-F749-164C-902B-23769AE4E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28070175"/>
          <a:ext cx="19716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63500</xdr:colOff>
      <xdr:row>15</xdr:row>
      <xdr:rowOff>76200</xdr:rowOff>
    </xdr:from>
    <xdr:to>
      <xdr:col>1</xdr:col>
      <xdr:colOff>1978025</xdr:colOff>
      <xdr:row>15</xdr:row>
      <xdr:rowOff>1352550</xdr:rowOff>
    </xdr:to>
    <xdr:pic>
      <xdr:nvPicPr>
        <xdr:cNvPr id="43" name="Obraz 6">
          <a:extLst>
            <a:ext uri="{FF2B5EF4-FFF2-40B4-BE49-F238E27FC236}">
              <a16:creationId xmlns:a16="http://schemas.microsoft.com/office/drawing/2014/main" id="{3B8AA6BA-0D61-3E46-A4C5-8B383317F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3300" y="17640300"/>
          <a:ext cx="19145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18</xdr:row>
      <xdr:rowOff>63500</xdr:rowOff>
    </xdr:from>
    <xdr:to>
      <xdr:col>1</xdr:col>
      <xdr:colOff>2019300</xdr:colOff>
      <xdr:row>18</xdr:row>
      <xdr:rowOff>1368425</xdr:rowOff>
    </xdr:to>
    <xdr:pic>
      <xdr:nvPicPr>
        <xdr:cNvPr id="45" name="Obraz 7">
          <a:extLst>
            <a:ext uri="{FF2B5EF4-FFF2-40B4-BE49-F238E27FC236}">
              <a16:creationId xmlns:a16="http://schemas.microsoft.com/office/drawing/2014/main" id="{D1AA95BB-3CB3-1E49-B437-97D4BEA7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475" y="220853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20</xdr:row>
      <xdr:rowOff>0</xdr:rowOff>
    </xdr:from>
    <xdr:to>
      <xdr:col>1</xdr:col>
      <xdr:colOff>2019300</xdr:colOff>
      <xdr:row>20</xdr:row>
      <xdr:rowOff>1323975</xdr:rowOff>
    </xdr:to>
    <xdr:pic>
      <xdr:nvPicPr>
        <xdr:cNvPr id="47" name="Obraz 8">
          <a:extLst>
            <a:ext uri="{FF2B5EF4-FFF2-40B4-BE49-F238E27FC236}">
              <a16:creationId xmlns:a16="http://schemas.microsoft.com/office/drawing/2014/main" id="{81EE4DD3-FCB1-554D-8D07-F939D608F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47291625"/>
          <a:ext cx="19716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21</xdr:row>
      <xdr:rowOff>50800</xdr:rowOff>
    </xdr:from>
    <xdr:to>
      <xdr:col>2</xdr:col>
      <xdr:colOff>38100</xdr:colOff>
      <xdr:row>21</xdr:row>
      <xdr:rowOff>1403350</xdr:rowOff>
    </xdr:to>
    <xdr:pic>
      <xdr:nvPicPr>
        <xdr:cNvPr id="49" name="Obraz 9">
          <a:extLst>
            <a:ext uri="{FF2B5EF4-FFF2-40B4-BE49-F238E27FC236}">
              <a16:creationId xmlns:a16="http://schemas.microsoft.com/office/drawing/2014/main" id="{C5E7FAD8-C017-2D4B-984D-DF2B14E5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" y="26301700"/>
          <a:ext cx="20224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</xdr:row>
      <xdr:rowOff>0</xdr:rowOff>
    </xdr:from>
    <xdr:to>
      <xdr:col>2</xdr:col>
      <xdr:colOff>2667000</xdr:colOff>
      <xdr:row>24</xdr:row>
      <xdr:rowOff>1228725</xdr:rowOff>
    </xdr:to>
    <xdr:pic>
      <xdr:nvPicPr>
        <xdr:cNvPr id="51" name="Picture 300" descr="22TMB top1000x750">
          <a:extLst>
            <a:ext uri="{FF2B5EF4-FFF2-40B4-BE49-F238E27FC236}">
              <a16:creationId xmlns:a16="http://schemas.microsoft.com/office/drawing/2014/main" id="{7C052C07-54A0-784C-94F5-0F7F05EB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57188100"/>
          <a:ext cx="2638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24</xdr:row>
      <xdr:rowOff>104775</xdr:rowOff>
    </xdr:from>
    <xdr:to>
      <xdr:col>2</xdr:col>
      <xdr:colOff>2667000</xdr:colOff>
      <xdr:row>24</xdr:row>
      <xdr:rowOff>1333500</xdr:rowOff>
    </xdr:to>
    <xdr:pic>
      <xdr:nvPicPr>
        <xdr:cNvPr id="52" name="Picture 300" descr="22TMB top1000x750">
          <a:extLst>
            <a:ext uri="{FF2B5EF4-FFF2-40B4-BE49-F238E27FC236}">
              <a16:creationId xmlns:a16="http://schemas.microsoft.com/office/drawing/2014/main" id="{31E6EB59-E259-C240-B308-25C91CEB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00375" y="58626375"/>
          <a:ext cx="26384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28</xdr:row>
      <xdr:rowOff>0</xdr:rowOff>
    </xdr:from>
    <xdr:to>
      <xdr:col>2</xdr:col>
      <xdr:colOff>2695575</xdr:colOff>
      <xdr:row>28</xdr:row>
      <xdr:rowOff>1238250</xdr:rowOff>
    </xdr:to>
    <xdr:sp macro="" textlink="">
      <xdr:nvSpPr>
        <xdr:cNvPr id="53" name="Picture 300" descr="22TMB top1000x750">
          <a:extLst>
            <a:ext uri="{FF2B5EF4-FFF2-40B4-BE49-F238E27FC236}">
              <a16:creationId xmlns:a16="http://schemas.microsoft.com/office/drawing/2014/main" id="{24B8B38D-8D24-1D4C-A3B5-BD5FE9C0F1D2}"/>
            </a:ext>
          </a:extLst>
        </xdr:cNvPr>
        <xdr:cNvSpPr>
          <a:spLocks noChangeAspect="1" noChangeArrowheads="1"/>
        </xdr:cNvSpPr>
      </xdr:nvSpPr>
      <xdr:spPr bwMode="auto">
        <a:xfrm>
          <a:off x="3009900" y="699039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28</xdr:row>
      <xdr:rowOff>85725</xdr:rowOff>
    </xdr:from>
    <xdr:to>
      <xdr:col>2</xdr:col>
      <xdr:colOff>2695575</xdr:colOff>
      <xdr:row>28</xdr:row>
      <xdr:rowOff>1333500</xdr:rowOff>
    </xdr:to>
    <xdr:sp macro="" textlink="">
      <xdr:nvSpPr>
        <xdr:cNvPr id="54" name="Picture 300" descr="22TMB top1000x750">
          <a:extLst>
            <a:ext uri="{FF2B5EF4-FFF2-40B4-BE49-F238E27FC236}">
              <a16:creationId xmlns:a16="http://schemas.microsoft.com/office/drawing/2014/main" id="{FA5C3821-066A-374B-80F2-ABE1432F5186}"/>
            </a:ext>
          </a:extLst>
        </xdr:cNvPr>
        <xdr:cNvSpPr>
          <a:spLocks noChangeAspect="1" noChangeArrowheads="1"/>
        </xdr:cNvSpPr>
      </xdr:nvSpPr>
      <xdr:spPr bwMode="auto">
        <a:xfrm>
          <a:off x="3009900" y="71294625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38100</xdr:colOff>
      <xdr:row>4</xdr:row>
      <xdr:rowOff>209550</xdr:rowOff>
    </xdr:from>
    <xdr:to>
      <xdr:col>3</xdr:col>
      <xdr:colOff>2933700</xdr:colOff>
      <xdr:row>4</xdr:row>
      <xdr:rowOff>1057275</xdr:rowOff>
    </xdr:to>
    <xdr:pic>
      <xdr:nvPicPr>
        <xdr:cNvPr id="57" name="Obraz 2">
          <a:extLst>
            <a:ext uri="{FF2B5EF4-FFF2-40B4-BE49-F238E27FC236}">
              <a16:creationId xmlns:a16="http://schemas.microsoft.com/office/drawing/2014/main" id="{10B47645-D839-C44C-8EE2-861581D4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0" y="2571750"/>
          <a:ext cx="28956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5</xdr:row>
      <xdr:rowOff>238125</xdr:rowOff>
    </xdr:from>
    <xdr:to>
      <xdr:col>3</xdr:col>
      <xdr:colOff>2981325</xdr:colOff>
      <xdr:row>5</xdr:row>
      <xdr:rowOff>1095375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50F5E2B5-95CC-2644-9F49-F54C0E482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0" y="5419725"/>
          <a:ext cx="294322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66040</xdr:colOff>
      <xdr:row>8</xdr:row>
      <xdr:rowOff>190500</xdr:rowOff>
    </xdr:from>
    <xdr:to>
      <xdr:col>3</xdr:col>
      <xdr:colOff>2968474</xdr:colOff>
      <xdr:row>8</xdr:row>
      <xdr:rowOff>1064123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939E6217-F4AA-794D-B2AC-38DEACFBE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2940" y="7010400"/>
          <a:ext cx="2902434" cy="873623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15</xdr:row>
      <xdr:rowOff>304800</xdr:rowOff>
    </xdr:from>
    <xdr:to>
      <xdr:col>3</xdr:col>
      <xdr:colOff>2973968</xdr:colOff>
      <xdr:row>15</xdr:row>
      <xdr:rowOff>1140947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CA1DE914-5A4C-814D-9208-49084A57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7060" y="35928300"/>
          <a:ext cx="2963808" cy="836147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13</xdr:row>
      <xdr:rowOff>233680</xdr:rowOff>
    </xdr:from>
    <xdr:to>
      <xdr:col>3</xdr:col>
      <xdr:colOff>2957264</xdr:colOff>
      <xdr:row>13</xdr:row>
      <xdr:rowOff>1071693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3DA2D446-3E7C-BF47-8C6D-2904A1CB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7220" y="29761180"/>
          <a:ext cx="2936944" cy="838013"/>
        </a:xfrm>
        <a:prstGeom prst="rect">
          <a:avLst/>
        </a:prstGeom>
      </xdr:spPr>
    </xdr:pic>
    <xdr:clientData/>
  </xdr:twoCellAnchor>
  <xdr:twoCellAnchor editAs="oneCell">
    <xdr:from>
      <xdr:col>3</xdr:col>
      <xdr:colOff>71119</xdr:colOff>
      <xdr:row>12</xdr:row>
      <xdr:rowOff>243840</xdr:rowOff>
    </xdr:from>
    <xdr:to>
      <xdr:col>3</xdr:col>
      <xdr:colOff>2946394</xdr:colOff>
      <xdr:row>12</xdr:row>
      <xdr:rowOff>1065347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3EF6A017-7BA5-3049-832E-A264D48E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8019" y="26723340"/>
          <a:ext cx="2875275" cy="821507"/>
        </a:xfrm>
        <a:prstGeom prst="rect">
          <a:avLst/>
        </a:prstGeom>
      </xdr:spPr>
    </xdr:pic>
    <xdr:clientData/>
  </xdr:twoCellAnchor>
  <xdr:twoCellAnchor editAs="oneCell">
    <xdr:from>
      <xdr:col>3</xdr:col>
      <xdr:colOff>10159</xdr:colOff>
      <xdr:row>21</xdr:row>
      <xdr:rowOff>152400</xdr:rowOff>
    </xdr:from>
    <xdr:to>
      <xdr:col>3</xdr:col>
      <xdr:colOff>2983246</xdr:colOff>
      <xdr:row>21</xdr:row>
      <xdr:rowOff>949631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6A7D31DB-4BCD-AD4B-8C97-7A7CBB99F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7059" y="51625500"/>
          <a:ext cx="2973087" cy="797231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</xdr:colOff>
      <xdr:row>20</xdr:row>
      <xdr:rowOff>208384</xdr:rowOff>
    </xdr:from>
    <xdr:to>
      <xdr:col>3</xdr:col>
      <xdr:colOff>2946400</xdr:colOff>
      <xdr:row>20</xdr:row>
      <xdr:rowOff>1021025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F0CA3A21-39C2-4149-B80D-9C6AE9C7F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7060" y="25049584"/>
          <a:ext cx="2936240" cy="812641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17</xdr:row>
      <xdr:rowOff>179783</xdr:rowOff>
    </xdr:from>
    <xdr:to>
      <xdr:col>3</xdr:col>
      <xdr:colOff>2966720</xdr:colOff>
      <xdr:row>17</xdr:row>
      <xdr:rowOff>1188694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C957A37A-0AAF-C642-9407-DFD3F205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7220" y="40375283"/>
          <a:ext cx="2946400" cy="1008911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18</xdr:row>
      <xdr:rowOff>223520</xdr:rowOff>
    </xdr:from>
    <xdr:to>
      <xdr:col>3</xdr:col>
      <xdr:colOff>2985070</xdr:colOff>
      <xdr:row>18</xdr:row>
      <xdr:rowOff>1036321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12965AD6-CF64-0145-8A3D-B7555290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7380" y="43238420"/>
          <a:ext cx="2954590" cy="812801"/>
        </a:xfrm>
        <a:prstGeom prst="rect">
          <a:avLst/>
        </a:prstGeom>
      </xdr:spPr>
    </xdr:pic>
    <xdr:clientData/>
  </xdr:twoCellAnchor>
  <xdr:twoCellAnchor editAs="oneCell">
    <xdr:from>
      <xdr:col>3</xdr:col>
      <xdr:colOff>20320</xdr:colOff>
      <xdr:row>19</xdr:row>
      <xdr:rowOff>213360</xdr:rowOff>
    </xdr:from>
    <xdr:to>
      <xdr:col>3</xdr:col>
      <xdr:colOff>2974910</xdr:colOff>
      <xdr:row>19</xdr:row>
      <xdr:rowOff>1026161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B2DE3B3A-7D43-FE40-8B16-A6F116235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7220" y="46047660"/>
          <a:ext cx="2954590" cy="812801"/>
        </a:xfrm>
        <a:prstGeom prst="rect">
          <a:avLst/>
        </a:prstGeom>
      </xdr:spPr>
    </xdr:pic>
    <xdr:clientData/>
  </xdr:twoCellAnchor>
  <xdr:oneCellAnchor>
    <xdr:from>
      <xdr:col>3</xdr:col>
      <xdr:colOff>60960</xdr:colOff>
      <xdr:row>9</xdr:row>
      <xdr:rowOff>233738</xdr:rowOff>
    </xdr:from>
    <xdr:ext cx="2926080" cy="862843"/>
    <xdr:pic>
      <xdr:nvPicPr>
        <xdr:cNvPr id="77" name="Obraz 76">
          <a:extLst>
            <a:ext uri="{FF2B5EF4-FFF2-40B4-BE49-F238E27FC236}">
              <a16:creationId xmlns:a16="http://schemas.microsoft.com/office/drawing/2014/main" id="{4AC0D7CF-8058-BD40-BF8B-82825B0AD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37860" y="17493038"/>
          <a:ext cx="2926080" cy="862843"/>
        </a:xfrm>
        <a:prstGeom prst="rect">
          <a:avLst/>
        </a:prstGeom>
      </xdr:spPr>
    </xdr:pic>
    <xdr:clientData/>
  </xdr:oneCellAnchor>
  <xdr:twoCellAnchor editAs="oneCell">
    <xdr:from>
      <xdr:col>1</xdr:col>
      <xdr:colOff>71120</xdr:colOff>
      <xdr:row>24</xdr:row>
      <xdr:rowOff>0</xdr:rowOff>
    </xdr:from>
    <xdr:to>
      <xdr:col>1</xdr:col>
      <xdr:colOff>2023745</xdr:colOff>
      <xdr:row>24</xdr:row>
      <xdr:rowOff>1270000</xdr:rowOff>
    </xdr:to>
    <xdr:pic>
      <xdr:nvPicPr>
        <xdr:cNvPr id="79" name="Picture 259" descr="22TMB bok1000x750">
          <a:extLst>
            <a:ext uri="{FF2B5EF4-FFF2-40B4-BE49-F238E27FC236}">
              <a16:creationId xmlns:a16="http://schemas.microsoft.com/office/drawing/2014/main" id="{B87EA408-9D92-6549-915A-1D0ACAAF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0920" y="57183020"/>
          <a:ext cx="1952625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74295</xdr:colOff>
      <xdr:row>26</xdr:row>
      <xdr:rowOff>80434</xdr:rowOff>
    </xdr:from>
    <xdr:to>
      <xdr:col>1</xdr:col>
      <xdr:colOff>1998345</xdr:colOff>
      <xdr:row>26</xdr:row>
      <xdr:rowOff>1328209</xdr:rowOff>
    </xdr:to>
    <xdr:pic>
      <xdr:nvPicPr>
        <xdr:cNvPr id="81" name="Picture 231" descr="22 RMB bok21000x750">
          <a:extLst>
            <a:ext uri="{FF2B5EF4-FFF2-40B4-BE49-F238E27FC236}">
              <a16:creationId xmlns:a16="http://schemas.microsoft.com/office/drawing/2014/main" id="{44CE3D81-8518-7F46-B2B2-3C606890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6212" y="33354434"/>
          <a:ext cx="19240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58420</xdr:colOff>
      <xdr:row>27</xdr:row>
      <xdr:rowOff>38100</xdr:rowOff>
    </xdr:from>
    <xdr:to>
      <xdr:col>1</xdr:col>
      <xdr:colOff>2023745</xdr:colOff>
      <xdr:row>27</xdr:row>
      <xdr:rowOff>1343025</xdr:rowOff>
    </xdr:to>
    <xdr:pic>
      <xdr:nvPicPr>
        <xdr:cNvPr id="83" name="Picture 234" descr="22BMB bok1000x750">
          <a:extLst>
            <a:ext uri="{FF2B5EF4-FFF2-40B4-BE49-F238E27FC236}">
              <a16:creationId xmlns:a16="http://schemas.microsoft.com/office/drawing/2014/main" id="{DDD727B6-FE34-1042-8BC0-D91143B51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8220" y="34747200"/>
          <a:ext cx="19653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93980</xdr:colOff>
      <xdr:row>6</xdr:row>
      <xdr:rowOff>215900</xdr:rowOff>
    </xdr:from>
    <xdr:to>
      <xdr:col>3</xdr:col>
      <xdr:colOff>2925538</xdr:colOff>
      <xdr:row>6</xdr:row>
      <xdr:rowOff>1026563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A8FA1D87-B835-3E48-9ABC-9777C8CFA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70880" y="3987800"/>
          <a:ext cx="2831558" cy="81066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5</xdr:row>
      <xdr:rowOff>50800</xdr:rowOff>
    </xdr:from>
    <xdr:to>
      <xdr:col>2</xdr:col>
      <xdr:colOff>2664691</xdr:colOff>
      <xdr:row>5</xdr:row>
      <xdr:rowOff>1371600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163944D1-B701-2249-AC81-84617770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2413000"/>
          <a:ext cx="2626591" cy="13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7</xdr:row>
      <xdr:rowOff>203201</xdr:rowOff>
    </xdr:from>
    <xdr:to>
      <xdr:col>3</xdr:col>
      <xdr:colOff>2963383</xdr:colOff>
      <xdr:row>7</xdr:row>
      <xdr:rowOff>1028701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3C57F50E-EFAB-6E4D-BA67-EFAA1E5E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40400" y="11366501"/>
          <a:ext cx="2899883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</xdr:row>
      <xdr:rowOff>63500</xdr:rowOff>
    </xdr:from>
    <xdr:to>
      <xdr:col>2</xdr:col>
      <xdr:colOff>2679700</xdr:colOff>
      <xdr:row>7</xdr:row>
      <xdr:rowOff>1485900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C3243141-58FA-8148-ADA2-2EDA5B184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0" y="5359400"/>
          <a:ext cx="2603500" cy="1422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9</xdr:row>
      <xdr:rowOff>4398</xdr:rowOff>
    </xdr:from>
    <xdr:to>
      <xdr:col>2</xdr:col>
      <xdr:colOff>2645833</xdr:colOff>
      <xdr:row>9</xdr:row>
      <xdr:rowOff>1358899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51722ACF-6C5C-6E40-8955-4279238EC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017" y="8344065"/>
          <a:ext cx="2607733" cy="1354501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10</xdr:row>
      <xdr:rowOff>219586</xdr:rowOff>
    </xdr:from>
    <xdr:to>
      <xdr:col>4</xdr:col>
      <xdr:colOff>0</xdr:colOff>
      <xdr:row>10</xdr:row>
      <xdr:rowOff>1078679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6CFA10DC-0FF8-CE4D-B6B2-E8337269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20526886"/>
          <a:ext cx="2959100" cy="859093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11</xdr:row>
      <xdr:rowOff>56831</xdr:rowOff>
    </xdr:from>
    <xdr:to>
      <xdr:col>3</xdr:col>
      <xdr:colOff>10583</xdr:colOff>
      <xdr:row>11</xdr:row>
      <xdr:rowOff>1545166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141BB310-B6BB-0C40-ABBB-82BAA538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5666" y="11444498"/>
          <a:ext cx="2688167" cy="148833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11</xdr:row>
      <xdr:rowOff>384686</xdr:rowOff>
    </xdr:from>
    <xdr:to>
      <xdr:col>4</xdr:col>
      <xdr:colOff>0</xdr:colOff>
      <xdr:row>11</xdr:row>
      <xdr:rowOff>1243779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A36F4DAF-7DD1-3B46-A7D7-9F1703FA3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11776586"/>
          <a:ext cx="2959100" cy="859093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14</xdr:row>
      <xdr:rowOff>93980</xdr:rowOff>
    </xdr:from>
    <xdr:to>
      <xdr:col>2</xdr:col>
      <xdr:colOff>2683450</xdr:colOff>
      <xdr:row>14</xdr:row>
      <xdr:rowOff>1445260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CA8D8299-509A-CB4B-973A-0B6D7AC2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2760" y="16134080"/>
          <a:ext cx="2622490" cy="135128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14</xdr:row>
      <xdr:rowOff>410875</xdr:rowOff>
    </xdr:from>
    <xdr:to>
      <xdr:col>4</xdr:col>
      <xdr:colOff>25092</xdr:colOff>
      <xdr:row>14</xdr:row>
      <xdr:rowOff>1272540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15D58263-B1F9-9D49-A4DE-D519F24C5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3100" y="16450975"/>
          <a:ext cx="2946092" cy="861665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16</xdr:row>
      <xdr:rowOff>88900</xdr:rowOff>
    </xdr:from>
    <xdr:to>
      <xdr:col>2</xdr:col>
      <xdr:colOff>2611910</xdr:colOff>
      <xdr:row>16</xdr:row>
      <xdr:rowOff>1366499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FD59D8EC-CF33-8044-8466-67E748D06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0" y="19177000"/>
          <a:ext cx="2561110" cy="127759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16</xdr:row>
      <xdr:rowOff>533401</xdr:rowOff>
    </xdr:from>
    <xdr:to>
      <xdr:col>3</xdr:col>
      <xdr:colOff>2923968</xdr:colOff>
      <xdr:row>16</xdr:row>
      <xdr:rowOff>1340757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9191F117-BF0E-844A-A7A5-6B96F3C8F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39204901"/>
          <a:ext cx="2885868" cy="80735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0</xdr:rowOff>
    </xdr:from>
    <xdr:to>
      <xdr:col>2</xdr:col>
      <xdr:colOff>2664691</xdr:colOff>
      <xdr:row>19</xdr:row>
      <xdr:rowOff>1295400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DA36CB21-1677-B44C-9A7C-0F310DA61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445008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19</xdr:row>
      <xdr:rowOff>88900</xdr:rowOff>
    </xdr:from>
    <xdr:to>
      <xdr:col>2</xdr:col>
      <xdr:colOff>2664691</xdr:colOff>
      <xdr:row>19</xdr:row>
      <xdr:rowOff>1384300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906A87E7-522D-D14B-A33F-47AA957BD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900" y="45923200"/>
          <a:ext cx="2626591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22</xdr:row>
      <xdr:rowOff>63500</xdr:rowOff>
    </xdr:from>
    <xdr:to>
      <xdr:col>2</xdr:col>
      <xdr:colOff>2619663</xdr:colOff>
      <xdr:row>22</xdr:row>
      <xdr:rowOff>1371600</xdr:rowOff>
    </xdr:to>
    <xdr:pic>
      <xdr:nvPicPr>
        <xdr:cNvPr id="113" name="Obraz 112">
          <a:extLst>
            <a:ext uri="{FF2B5EF4-FFF2-40B4-BE49-F238E27FC236}">
              <a16:creationId xmlns:a16="http://schemas.microsoft.com/office/drawing/2014/main" id="{DC779B09-AFF4-8544-9751-A21E2C261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600" y="27724100"/>
          <a:ext cx="2568863" cy="1308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366984</xdr:rowOff>
    </xdr:from>
    <xdr:to>
      <xdr:col>3</xdr:col>
      <xdr:colOff>2984500</xdr:colOff>
      <xdr:row>22</xdr:row>
      <xdr:rowOff>1159977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14CB722F-FA31-084D-BFA0-C83A522C3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9600" y="28027584"/>
          <a:ext cx="2971800" cy="79299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104775</xdr:rowOff>
    </xdr:from>
    <xdr:to>
      <xdr:col>2</xdr:col>
      <xdr:colOff>2695575</xdr:colOff>
      <xdr:row>29</xdr:row>
      <xdr:rowOff>1343025</xdr:rowOff>
    </xdr:to>
    <xdr:sp macro="" textlink="">
      <xdr:nvSpPr>
        <xdr:cNvPr id="72" name="Picture 300" descr="22TMB top1000x750">
          <a:extLst>
            <a:ext uri="{FF2B5EF4-FFF2-40B4-BE49-F238E27FC236}">
              <a16:creationId xmlns:a16="http://schemas.microsoft.com/office/drawing/2014/main" id="{AB028278-B6FE-5F41-AD68-60EE17B4B2A4}"/>
            </a:ext>
          </a:extLst>
        </xdr:cNvPr>
        <xdr:cNvSpPr>
          <a:spLocks noChangeAspect="1" noChangeArrowheads="1"/>
        </xdr:cNvSpPr>
      </xdr:nvSpPr>
      <xdr:spPr bwMode="auto">
        <a:xfrm>
          <a:off x="3009900" y="37645975"/>
          <a:ext cx="26574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</xdr:colOff>
      <xdr:row>30</xdr:row>
      <xdr:rowOff>0</xdr:rowOff>
    </xdr:from>
    <xdr:to>
      <xdr:col>2</xdr:col>
      <xdr:colOff>2695575</xdr:colOff>
      <xdr:row>30</xdr:row>
      <xdr:rowOff>1247775</xdr:rowOff>
    </xdr:to>
    <xdr:sp macro="" textlink="">
      <xdr:nvSpPr>
        <xdr:cNvPr id="73" name="Picture 300" descr="22TMB top1000x750">
          <a:extLst>
            <a:ext uri="{FF2B5EF4-FFF2-40B4-BE49-F238E27FC236}">
              <a16:creationId xmlns:a16="http://schemas.microsoft.com/office/drawing/2014/main" id="{1A4B733F-B939-EE44-8923-7F4E2A43C39C}"/>
            </a:ext>
          </a:extLst>
        </xdr:cNvPr>
        <xdr:cNvSpPr>
          <a:spLocks noChangeAspect="1" noChangeArrowheads="1"/>
        </xdr:cNvSpPr>
      </xdr:nvSpPr>
      <xdr:spPr bwMode="auto">
        <a:xfrm>
          <a:off x="3009900" y="38950900"/>
          <a:ext cx="26574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31748</xdr:colOff>
      <xdr:row>29</xdr:row>
      <xdr:rowOff>52915</xdr:rowOff>
    </xdr:from>
    <xdr:to>
      <xdr:col>2</xdr:col>
      <xdr:colOff>2640371</xdr:colOff>
      <xdr:row>29</xdr:row>
      <xdr:rowOff>1386416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EC869587-274F-7142-95B3-1DD6B8E4E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3548" y="37594115"/>
          <a:ext cx="2608623" cy="1333501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29</xdr:row>
      <xdr:rowOff>42334</xdr:rowOff>
    </xdr:from>
    <xdr:to>
      <xdr:col>1</xdr:col>
      <xdr:colOff>1997258</xdr:colOff>
      <xdr:row>29</xdr:row>
      <xdr:rowOff>1344084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506C6847-56F7-084F-9290-480730EC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133" y="37583534"/>
          <a:ext cx="1954925" cy="13017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52917</xdr:colOff>
      <xdr:row>32</xdr:row>
      <xdr:rowOff>63500</xdr:rowOff>
    </xdr:from>
    <xdr:to>
      <xdr:col>1</xdr:col>
      <xdr:colOff>1989666</xdr:colOff>
      <xdr:row>32</xdr:row>
      <xdr:rowOff>1375833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7CAF9C77-D3BD-DA45-BFD9-F58622D1F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4834" y="41783000"/>
          <a:ext cx="1936749" cy="131233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33</xdr:row>
      <xdr:rowOff>31749</xdr:rowOff>
    </xdr:from>
    <xdr:to>
      <xdr:col>1</xdr:col>
      <xdr:colOff>2000250</xdr:colOff>
      <xdr:row>33</xdr:row>
      <xdr:rowOff>1354666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ED430FFC-01C4-8440-88FF-52D66953C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3083" y="43264666"/>
          <a:ext cx="1979084" cy="1322917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</xdr:colOff>
      <xdr:row>32</xdr:row>
      <xdr:rowOff>102086</xdr:rowOff>
    </xdr:from>
    <xdr:to>
      <xdr:col>2</xdr:col>
      <xdr:colOff>2603500</xdr:colOff>
      <xdr:row>32</xdr:row>
      <xdr:rowOff>1436687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2CDC1A2C-268D-ED4C-A10B-B5468A8A5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9208" y="41924774"/>
          <a:ext cx="2592917" cy="1334601"/>
        </a:xfrm>
        <a:prstGeom prst="rect">
          <a:avLst/>
        </a:prstGeom>
      </xdr:spPr>
    </xdr:pic>
    <xdr:clientData/>
  </xdr:twoCellAnchor>
  <xdr:twoCellAnchor editAs="oneCell">
    <xdr:from>
      <xdr:col>2</xdr:col>
      <xdr:colOff>34396</xdr:colOff>
      <xdr:row>33</xdr:row>
      <xdr:rowOff>134938</xdr:rowOff>
    </xdr:from>
    <xdr:to>
      <xdr:col>2</xdr:col>
      <xdr:colOff>2648479</xdr:colOff>
      <xdr:row>33</xdr:row>
      <xdr:rowOff>1473729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B830835E-13E4-9C4B-B004-21CDEB345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3021" y="43465751"/>
          <a:ext cx="2614083" cy="1338791"/>
        </a:xfrm>
        <a:prstGeom prst="rect">
          <a:avLst/>
        </a:prstGeom>
      </xdr:spPr>
    </xdr:pic>
    <xdr:clientData/>
  </xdr:twoCellAnchor>
  <xdr:twoCellAnchor editAs="oneCell">
    <xdr:from>
      <xdr:col>2</xdr:col>
      <xdr:colOff>18520</xdr:colOff>
      <xdr:row>30</xdr:row>
      <xdr:rowOff>55564</xdr:rowOff>
    </xdr:from>
    <xdr:to>
      <xdr:col>2</xdr:col>
      <xdr:colOff>2624069</xdr:colOff>
      <xdr:row>31</xdr:row>
      <xdr:rowOff>1</xdr:rowOff>
    </xdr:to>
    <xdr:pic>
      <xdr:nvPicPr>
        <xdr:cNvPr id="91" name="Obraz 90">
          <a:extLst>
            <a:ext uri="{FF2B5EF4-FFF2-40B4-BE49-F238E27FC236}">
              <a16:creationId xmlns:a16="http://schemas.microsoft.com/office/drawing/2014/main" id="{780CFE31-6E64-CD4C-A193-F6F798F0A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7145" y="39052502"/>
          <a:ext cx="2605549" cy="1357312"/>
        </a:xfrm>
        <a:prstGeom prst="rect">
          <a:avLst/>
        </a:prstGeom>
      </xdr:spPr>
    </xdr:pic>
    <xdr:clientData/>
  </xdr:twoCellAnchor>
  <xdr:twoCellAnchor editAs="oneCell">
    <xdr:from>
      <xdr:col>2</xdr:col>
      <xdr:colOff>7938</xdr:colOff>
      <xdr:row>31</xdr:row>
      <xdr:rowOff>50269</xdr:rowOff>
    </xdr:from>
    <xdr:to>
      <xdr:col>2</xdr:col>
      <xdr:colOff>2643188</xdr:colOff>
      <xdr:row>31</xdr:row>
      <xdr:rowOff>1352019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F9846CA8-AD9E-B64A-AF3B-DE1B1AFBF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76563" y="40460082"/>
          <a:ext cx="263525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</xdr:colOff>
      <xdr:row>25</xdr:row>
      <xdr:rowOff>42333</xdr:rowOff>
    </xdr:from>
    <xdr:to>
      <xdr:col>2</xdr:col>
      <xdr:colOff>2662218</xdr:colOff>
      <xdr:row>25</xdr:row>
      <xdr:rowOff>1343505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C1DBF383-26BA-0B4E-A625-22DB7A992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6833" y="31908750"/>
          <a:ext cx="2609302" cy="1301172"/>
        </a:xfrm>
        <a:prstGeom prst="rect">
          <a:avLst/>
        </a:prstGeom>
      </xdr:spPr>
    </xdr:pic>
    <xdr:clientData/>
  </xdr:twoCellAnchor>
  <xdr:oneCellAnchor>
    <xdr:from>
      <xdr:col>2</xdr:col>
      <xdr:colOff>10583</xdr:colOff>
      <xdr:row>28</xdr:row>
      <xdr:rowOff>31750</xdr:rowOff>
    </xdr:from>
    <xdr:ext cx="2662767" cy="1337172"/>
    <xdr:pic>
      <xdr:nvPicPr>
        <xdr:cNvPr id="88" name="Obraz 87">
          <a:extLst>
            <a:ext uri="{FF2B5EF4-FFF2-40B4-BE49-F238E27FC236}">
              <a16:creationId xmlns:a16="http://schemas.microsoft.com/office/drawing/2014/main" id="{4571AE17-B3F2-E74C-99A0-71B72FE7E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84500" y="36120917"/>
          <a:ext cx="2662767" cy="1337172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10</xdr:row>
      <xdr:rowOff>116417</xdr:rowOff>
    </xdr:from>
    <xdr:to>
      <xdr:col>2</xdr:col>
      <xdr:colOff>2688937</xdr:colOff>
      <xdr:row>10</xdr:row>
      <xdr:rowOff>1434328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1A302804-546E-DB46-A91C-E70E9376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7417" y="9980084"/>
          <a:ext cx="2625437" cy="131791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</xdr:row>
      <xdr:rowOff>455083</xdr:rowOff>
    </xdr:from>
    <xdr:to>
      <xdr:col>4</xdr:col>
      <xdr:colOff>1</xdr:colOff>
      <xdr:row>23</xdr:row>
      <xdr:rowOff>1306211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696696BE-E291-484A-A46C-C4089503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3250" y="29506333"/>
          <a:ext cx="2995084" cy="851128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26</xdr:row>
      <xdr:rowOff>497417</xdr:rowOff>
    </xdr:from>
    <xdr:to>
      <xdr:col>3</xdr:col>
      <xdr:colOff>2957441</xdr:colOff>
      <xdr:row>26</xdr:row>
      <xdr:rowOff>1300515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894DB05-285E-8144-A934-14778364B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33771417"/>
          <a:ext cx="2925691" cy="803098"/>
        </a:xfrm>
        <a:prstGeom prst="rect">
          <a:avLst/>
        </a:prstGeom>
      </xdr:spPr>
    </xdr:pic>
    <xdr:clientData/>
  </xdr:twoCellAnchor>
  <xdr:twoCellAnchor editAs="oneCell">
    <xdr:from>
      <xdr:col>2</xdr:col>
      <xdr:colOff>2698750</xdr:colOff>
      <xdr:row>24</xdr:row>
      <xdr:rowOff>476250</xdr:rowOff>
    </xdr:from>
    <xdr:to>
      <xdr:col>3</xdr:col>
      <xdr:colOff>2979734</xdr:colOff>
      <xdr:row>24</xdr:row>
      <xdr:rowOff>1291167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936AA96-C862-624E-B957-ADCB2294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2667" y="30935083"/>
          <a:ext cx="2990317" cy="814917"/>
        </a:xfrm>
        <a:prstGeom prst="rect">
          <a:avLst/>
        </a:prstGeom>
      </xdr:spPr>
    </xdr:pic>
    <xdr:clientData/>
  </xdr:twoCellAnchor>
  <xdr:twoCellAnchor editAs="oneCell">
    <xdr:from>
      <xdr:col>2</xdr:col>
      <xdr:colOff>2681817</xdr:colOff>
      <xdr:row>25</xdr:row>
      <xdr:rowOff>469899</xdr:rowOff>
    </xdr:from>
    <xdr:to>
      <xdr:col>3</xdr:col>
      <xdr:colOff>2962801</xdr:colOff>
      <xdr:row>25</xdr:row>
      <xdr:rowOff>1284816</xdr:rowOff>
    </xdr:to>
    <xdr:pic>
      <xdr:nvPicPr>
        <xdr:cNvPr id="99" name="Obraz 98">
          <a:extLst>
            <a:ext uri="{FF2B5EF4-FFF2-40B4-BE49-F238E27FC236}">
              <a16:creationId xmlns:a16="http://schemas.microsoft.com/office/drawing/2014/main" id="{80604E94-BAB1-5649-942D-FC6AE17C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5734" y="32336316"/>
          <a:ext cx="2990317" cy="814917"/>
        </a:xfrm>
        <a:prstGeom prst="rect">
          <a:avLst/>
        </a:prstGeom>
      </xdr:spPr>
    </xdr:pic>
    <xdr:clientData/>
  </xdr:twoCellAnchor>
  <xdr:twoCellAnchor editAs="oneCell">
    <xdr:from>
      <xdr:col>3</xdr:col>
      <xdr:colOff>39688</xdr:colOff>
      <xdr:row>27</xdr:row>
      <xdr:rowOff>500062</xdr:rowOff>
    </xdr:from>
    <xdr:to>
      <xdr:col>3</xdr:col>
      <xdr:colOff>2960448</xdr:colOff>
      <xdr:row>27</xdr:row>
      <xdr:rowOff>1295553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959F538-5CBB-3640-A093-D66904FE7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1" y="35258375"/>
          <a:ext cx="2920760" cy="795491"/>
        </a:xfrm>
        <a:prstGeom prst="rect">
          <a:avLst/>
        </a:prstGeom>
      </xdr:spPr>
    </xdr:pic>
    <xdr:clientData/>
  </xdr:twoCellAnchor>
  <xdr:twoCellAnchor editAs="oneCell">
    <xdr:from>
      <xdr:col>3</xdr:col>
      <xdr:colOff>39687</xdr:colOff>
      <xdr:row>28</xdr:row>
      <xdr:rowOff>555565</xdr:rowOff>
    </xdr:from>
    <xdr:to>
      <xdr:col>3</xdr:col>
      <xdr:colOff>2968625</xdr:colOff>
      <xdr:row>28</xdr:row>
      <xdr:rowOff>1349374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23D3F5DB-7966-214B-81C3-DE402C119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0" y="36726753"/>
          <a:ext cx="2928938" cy="793809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32</xdr:row>
      <xdr:rowOff>545519</xdr:rowOff>
    </xdr:from>
    <xdr:to>
      <xdr:col>3</xdr:col>
      <xdr:colOff>2937478</xdr:colOff>
      <xdr:row>32</xdr:row>
      <xdr:rowOff>1412875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A7E1C8EE-4E45-9F4C-836B-6625D9B1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7063" y="42368207"/>
          <a:ext cx="2905728" cy="867356"/>
        </a:xfrm>
        <a:prstGeom prst="rect">
          <a:avLst/>
        </a:prstGeom>
      </xdr:spPr>
    </xdr:pic>
    <xdr:clientData/>
  </xdr:twoCellAnchor>
  <xdr:twoCellAnchor editAs="oneCell">
    <xdr:from>
      <xdr:col>3</xdr:col>
      <xdr:colOff>16729</xdr:colOff>
      <xdr:row>33</xdr:row>
      <xdr:rowOff>611187</xdr:rowOff>
    </xdr:from>
    <xdr:to>
      <xdr:col>3</xdr:col>
      <xdr:colOff>2961169</xdr:colOff>
      <xdr:row>33</xdr:row>
      <xdr:rowOff>1426345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E3DEDEB3-41C3-F040-ACB3-E34C4A3E0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2042" y="43942000"/>
          <a:ext cx="2944440" cy="815158"/>
        </a:xfrm>
        <a:prstGeom prst="rect">
          <a:avLst/>
        </a:prstGeom>
      </xdr:spPr>
    </xdr:pic>
    <xdr:clientData/>
  </xdr:twoCellAnchor>
  <xdr:twoCellAnchor editAs="oneCell">
    <xdr:from>
      <xdr:col>3</xdr:col>
      <xdr:colOff>15874</xdr:colOff>
      <xdr:row>31</xdr:row>
      <xdr:rowOff>401668</xdr:rowOff>
    </xdr:from>
    <xdr:to>
      <xdr:col>3</xdr:col>
      <xdr:colOff>2909263</xdr:colOff>
      <xdr:row>31</xdr:row>
      <xdr:rowOff>1333499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F246739D-1B62-4B41-8378-2D483D4F2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1187" y="40811481"/>
          <a:ext cx="2893389" cy="931831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</xdr:colOff>
      <xdr:row>30</xdr:row>
      <xdr:rowOff>410680</xdr:rowOff>
    </xdr:from>
    <xdr:to>
      <xdr:col>4</xdr:col>
      <xdr:colOff>1220</xdr:colOff>
      <xdr:row>30</xdr:row>
      <xdr:rowOff>1357842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C7789065-AD77-644E-9F82-EECCD5463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9125" y="39407618"/>
          <a:ext cx="2976562" cy="947162"/>
        </a:xfrm>
        <a:prstGeom prst="rect">
          <a:avLst/>
        </a:prstGeom>
      </xdr:spPr>
    </xdr:pic>
    <xdr:clientData/>
  </xdr:twoCellAnchor>
  <xdr:twoCellAnchor editAs="oneCell">
    <xdr:from>
      <xdr:col>3</xdr:col>
      <xdr:colOff>23813</xdr:colOff>
      <xdr:row>29</xdr:row>
      <xdr:rowOff>373062</xdr:rowOff>
    </xdr:from>
    <xdr:to>
      <xdr:col>3</xdr:col>
      <xdr:colOff>2977167</xdr:colOff>
      <xdr:row>29</xdr:row>
      <xdr:rowOff>1309688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F3F4AF60-B098-0E4F-B780-E3A13C92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99126" y="37957125"/>
          <a:ext cx="2953354" cy="936626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</xdr:colOff>
      <xdr:row>34</xdr:row>
      <xdr:rowOff>92364</xdr:rowOff>
    </xdr:from>
    <xdr:to>
      <xdr:col>2</xdr:col>
      <xdr:colOff>2666474</xdr:colOff>
      <xdr:row>34</xdr:row>
      <xdr:rowOff>1342117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8344063C-90C6-5B4A-ADC2-179533DE8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1818" y="44842546"/>
          <a:ext cx="2631838" cy="1249753"/>
        </a:xfrm>
        <a:prstGeom prst="rect">
          <a:avLst/>
        </a:prstGeom>
      </xdr:spPr>
    </xdr:pic>
    <xdr:clientData/>
  </xdr:twoCellAnchor>
  <xdr:twoCellAnchor editAs="oneCell">
    <xdr:from>
      <xdr:col>2</xdr:col>
      <xdr:colOff>46182</xdr:colOff>
      <xdr:row>36</xdr:row>
      <xdr:rowOff>80818</xdr:rowOff>
    </xdr:from>
    <xdr:to>
      <xdr:col>2</xdr:col>
      <xdr:colOff>2629744</xdr:colOff>
      <xdr:row>36</xdr:row>
      <xdr:rowOff>1287318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0F751A28-CA0F-304A-AF1A-F3B453624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3364" y="47555727"/>
          <a:ext cx="2583562" cy="1206500"/>
        </a:xfrm>
        <a:prstGeom prst="rect">
          <a:avLst/>
        </a:prstGeom>
      </xdr:spPr>
    </xdr:pic>
    <xdr:clientData/>
  </xdr:twoCellAnchor>
  <xdr:twoCellAnchor editAs="oneCell">
    <xdr:from>
      <xdr:col>2</xdr:col>
      <xdr:colOff>57727</xdr:colOff>
      <xdr:row>35</xdr:row>
      <xdr:rowOff>103909</xdr:rowOff>
    </xdr:from>
    <xdr:to>
      <xdr:col>2</xdr:col>
      <xdr:colOff>2665741</xdr:colOff>
      <xdr:row>35</xdr:row>
      <xdr:rowOff>1249715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10F9ED7C-DA0C-9142-B7CC-16BE06FD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4909" y="46216454"/>
          <a:ext cx="2608014" cy="1145806"/>
        </a:xfrm>
        <a:prstGeom prst="rect">
          <a:avLst/>
        </a:prstGeom>
      </xdr:spPr>
    </xdr:pic>
    <xdr:clientData/>
  </xdr:twoCellAnchor>
  <xdr:twoCellAnchor editAs="oneCell">
    <xdr:from>
      <xdr:col>2</xdr:col>
      <xdr:colOff>63114</xdr:colOff>
      <xdr:row>37</xdr:row>
      <xdr:rowOff>49259</xdr:rowOff>
    </xdr:from>
    <xdr:to>
      <xdr:col>2</xdr:col>
      <xdr:colOff>2675685</xdr:colOff>
      <xdr:row>38</xdr:row>
      <xdr:rowOff>19431</xdr:rowOff>
    </xdr:to>
    <xdr:pic>
      <xdr:nvPicPr>
        <xdr:cNvPr id="107" name="Obraz 106">
          <a:extLst>
            <a:ext uri="{FF2B5EF4-FFF2-40B4-BE49-F238E27FC236}">
              <a16:creationId xmlns:a16="http://schemas.microsoft.com/office/drawing/2014/main" id="{FDCD7149-8469-074E-9163-3C7FB7452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296" y="48863441"/>
          <a:ext cx="2612571" cy="1147808"/>
        </a:xfrm>
        <a:prstGeom prst="rect">
          <a:avLst/>
        </a:prstGeom>
      </xdr:spPr>
    </xdr:pic>
    <xdr:clientData/>
  </xdr:twoCellAnchor>
  <xdr:twoCellAnchor editAs="oneCell">
    <xdr:from>
      <xdr:col>3</xdr:col>
      <xdr:colOff>29309</xdr:colOff>
      <xdr:row>37</xdr:row>
      <xdr:rowOff>254000</xdr:rowOff>
    </xdr:from>
    <xdr:to>
      <xdr:col>3</xdr:col>
      <xdr:colOff>2943542</xdr:colOff>
      <xdr:row>37</xdr:row>
      <xdr:rowOff>1130710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3B09C4E7-78E5-5D4A-9DB7-BB7451B9B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5232" y="49022000"/>
          <a:ext cx="2914233" cy="876710"/>
        </a:xfrm>
        <a:prstGeom prst="rect">
          <a:avLst/>
        </a:prstGeom>
      </xdr:spPr>
    </xdr:pic>
    <xdr:clientData/>
  </xdr:twoCellAnchor>
  <xdr:twoCellAnchor editAs="oneCell">
    <xdr:from>
      <xdr:col>3</xdr:col>
      <xdr:colOff>41301</xdr:colOff>
      <xdr:row>36</xdr:row>
      <xdr:rowOff>400539</xdr:rowOff>
    </xdr:from>
    <xdr:to>
      <xdr:col>3</xdr:col>
      <xdr:colOff>2915701</xdr:colOff>
      <xdr:row>36</xdr:row>
      <xdr:rowOff>1291742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86E399D2-DBD1-F94D-B2E4-625278E4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7224" y="47830154"/>
          <a:ext cx="2874400" cy="891203"/>
        </a:xfrm>
        <a:prstGeom prst="rect">
          <a:avLst/>
        </a:prstGeom>
      </xdr:spPr>
    </xdr:pic>
    <xdr:clientData/>
  </xdr:twoCellAnchor>
  <xdr:twoCellAnchor editAs="oneCell">
    <xdr:from>
      <xdr:col>3</xdr:col>
      <xdr:colOff>39076</xdr:colOff>
      <xdr:row>35</xdr:row>
      <xdr:rowOff>361462</xdr:rowOff>
    </xdr:from>
    <xdr:to>
      <xdr:col>4</xdr:col>
      <xdr:colOff>361</xdr:colOff>
      <xdr:row>35</xdr:row>
      <xdr:rowOff>1280524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85419-E1FA-9746-AEBD-24E297BCB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4999" y="46433154"/>
          <a:ext cx="2956368" cy="919062"/>
        </a:xfrm>
        <a:prstGeom prst="rect">
          <a:avLst/>
        </a:prstGeom>
      </xdr:spPr>
    </xdr:pic>
    <xdr:clientData/>
  </xdr:twoCellAnchor>
  <xdr:twoCellAnchor editAs="oneCell">
    <xdr:from>
      <xdr:col>2</xdr:col>
      <xdr:colOff>2692746</xdr:colOff>
      <xdr:row>34</xdr:row>
      <xdr:rowOff>361462</xdr:rowOff>
    </xdr:from>
    <xdr:to>
      <xdr:col>3</xdr:col>
      <xdr:colOff>2955108</xdr:colOff>
      <xdr:row>34</xdr:row>
      <xdr:rowOff>1302209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67282B0F-F85B-234A-B4A6-AB6F1E3B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2592" y="45075231"/>
          <a:ext cx="2968439" cy="9407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14</xdr:row>
      <xdr:rowOff>35983</xdr:rowOff>
    </xdr:from>
    <xdr:to>
      <xdr:col>3</xdr:col>
      <xdr:colOff>2751</xdr:colOff>
      <xdr:row>14</xdr:row>
      <xdr:rowOff>1464733</xdr:rowOff>
    </xdr:to>
    <xdr:pic>
      <xdr:nvPicPr>
        <xdr:cNvPr id="63" name="Picture 281" descr="22R Prestige top1000x750">
          <a:extLst>
            <a:ext uri="{FF2B5EF4-FFF2-40B4-BE49-F238E27FC236}">
              <a16:creationId xmlns:a16="http://schemas.microsoft.com/office/drawing/2014/main" id="{FCD6C03A-3D0A-EE4F-A292-D00005A8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6699" y="16435916"/>
          <a:ext cx="267398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58208</xdr:colOff>
      <xdr:row>17</xdr:row>
      <xdr:rowOff>35771</xdr:rowOff>
    </xdr:from>
    <xdr:to>
      <xdr:col>2</xdr:col>
      <xdr:colOff>2668058</xdr:colOff>
      <xdr:row>17</xdr:row>
      <xdr:rowOff>1512146</xdr:rowOff>
    </xdr:to>
    <xdr:pic>
      <xdr:nvPicPr>
        <xdr:cNvPr id="64" name="Picture 286" descr="22RB Prestige top1000x750">
          <a:extLst>
            <a:ext uri="{FF2B5EF4-FFF2-40B4-BE49-F238E27FC236}">
              <a16:creationId xmlns:a16="http://schemas.microsoft.com/office/drawing/2014/main" id="{5690CEC0-D26D-9446-83CB-2DCF46428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26808" y="20787571"/>
          <a:ext cx="260985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32808</xdr:colOff>
      <xdr:row>19</xdr:row>
      <xdr:rowOff>62229</xdr:rowOff>
    </xdr:from>
    <xdr:to>
      <xdr:col>3</xdr:col>
      <xdr:colOff>716</xdr:colOff>
      <xdr:row>20</xdr:row>
      <xdr:rowOff>846</xdr:rowOff>
    </xdr:to>
    <xdr:pic>
      <xdr:nvPicPr>
        <xdr:cNvPr id="65" name="Picture 297" descr="22TK Prestige top1000x750">
          <a:extLst>
            <a:ext uri="{FF2B5EF4-FFF2-40B4-BE49-F238E27FC236}">
              <a16:creationId xmlns:a16="http://schemas.microsoft.com/office/drawing/2014/main" id="{576D729C-E6D8-1843-9DDE-4AE1503C6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1408" y="23862029"/>
          <a:ext cx="267398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43392</xdr:colOff>
      <xdr:row>21</xdr:row>
      <xdr:rowOff>36618</xdr:rowOff>
    </xdr:from>
    <xdr:to>
      <xdr:col>2</xdr:col>
      <xdr:colOff>2672292</xdr:colOff>
      <xdr:row>21</xdr:row>
      <xdr:rowOff>1402927</xdr:rowOff>
    </xdr:to>
    <xdr:pic>
      <xdr:nvPicPr>
        <xdr:cNvPr id="66" name="Picture 288" descr="22RK Prestige top1000x750">
          <a:extLst>
            <a:ext uri="{FF2B5EF4-FFF2-40B4-BE49-F238E27FC236}">
              <a16:creationId xmlns:a16="http://schemas.microsoft.com/office/drawing/2014/main" id="{CEC8FF98-50D1-0447-B7D8-98ADE68AE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1992" y="26664285"/>
          <a:ext cx="2628900" cy="13663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33866</xdr:colOff>
      <xdr:row>22</xdr:row>
      <xdr:rowOff>44450</xdr:rowOff>
    </xdr:from>
    <xdr:to>
      <xdr:col>2</xdr:col>
      <xdr:colOff>2672291</xdr:colOff>
      <xdr:row>22</xdr:row>
      <xdr:rowOff>1377950</xdr:rowOff>
    </xdr:to>
    <xdr:pic>
      <xdr:nvPicPr>
        <xdr:cNvPr id="67" name="Picture 296" descr="22TMB Prestige top1000x750">
          <a:extLst>
            <a:ext uri="{FF2B5EF4-FFF2-40B4-BE49-F238E27FC236}">
              <a16:creationId xmlns:a16="http://schemas.microsoft.com/office/drawing/2014/main" id="{E9210F6C-75A9-2747-9474-C936C70B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2466" y="28086050"/>
          <a:ext cx="26384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43391</xdr:colOff>
      <xdr:row>24</xdr:row>
      <xdr:rowOff>78105</xdr:rowOff>
    </xdr:from>
    <xdr:to>
      <xdr:col>2</xdr:col>
      <xdr:colOff>2700866</xdr:colOff>
      <xdr:row>25</xdr:row>
      <xdr:rowOff>7197</xdr:rowOff>
    </xdr:to>
    <xdr:pic>
      <xdr:nvPicPr>
        <xdr:cNvPr id="68" name="Picture 290" descr="22RMB Prestige top1000x750">
          <a:extLst>
            <a:ext uri="{FF2B5EF4-FFF2-40B4-BE49-F238E27FC236}">
              <a16:creationId xmlns:a16="http://schemas.microsoft.com/office/drawing/2014/main" id="{4E44A645-C452-E141-862B-44C40F1C2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1991" y="30947572"/>
          <a:ext cx="26574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26458</xdr:colOff>
      <xdr:row>10</xdr:row>
      <xdr:rowOff>46567</xdr:rowOff>
    </xdr:from>
    <xdr:to>
      <xdr:col>2</xdr:col>
      <xdr:colOff>2693458</xdr:colOff>
      <xdr:row>10</xdr:row>
      <xdr:rowOff>1465792</xdr:rowOff>
    </xdr:to>
    <xdr:pic>
      <xdr:nvPicPr>
        <xdr:cNvPr id="69" name="Obraz 1">
          <a:extLst>
            <a:ext uri="{FF2B5EF4-FFF2-40B4-BE49-F238E27FC236}">
              <a16:creationId xmlns:a16="http://schemas.microsoft.com/office/drawing/2014/main" id="{AF5C10D7-1C3A-C046-B75B-C91A6BFA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5058" y="10350500"/>
          <a:ext cx="26670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16932</xdr:colOff>
      <xdr:row>12</xdr:row>
      <xdr:rowOff>39157</xdr:rowOff>
    </xdr:from>
    <xdr:to>
      <xdr:col>2</xdr:col>
      <xdr:colOff>2701950</xdr:colOff>
      <xdr:row>12</xdr:row>
      <xdr:rowOff>1482724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32723F28-9418-CA40-96D2-37B4243B3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5532" y="13391090"/>
          <a:ext cx="2685018" cy="1443567"/>
        </a:xfrm>
        <a:prstGeom prst="rect">
          <a:avLst/>
        </a:prstGeom>
      </xdr:spPr>
    </xdr:pic>
    <xdr:clientData/>
  </xdr:twoCellAnchor>
  <xdr:twoCellAnchor editAs="oneCell">
    <xdr:from>
      <xdr:col>2</xdr:col>
      <xdr:colOff>35828</xdr:colOff>
      <xdr:row>13</xdr:row>
      <xdr:rowOff>34927</xdr:rowOff>
    </xdr:from>
    <xdr:to>
      <xdr:col>2</xdr:col>
      <xdr:colOff>2688740</xdr:colOff>
      <xdr:row>13</xdr:row>
      <xdr:rowOff>1491192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3C9ED87E-6A06-B945-A8FB-A17982AD1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4428" y="14910860"/>
          <a:ext cx="2652912" cy="1456265"/>
        </a:xfrm>
        <a:prstGeom prst="rect">
          <a:avLst/>
        </a:prstGeom>
      </xdr:spPr>
    </xdr:pic>
    <xdr:clientData/>
  </xdr:twoCellAnchor>
  <xdr:twoCellAnchor editAs="oneCell">
    <xdr:from>
      <xdr:col>2</xdr:col>
      <xdr:colOff>27362</xdr:colOff>
      <xdr:row>11</xdr:row>
      <xdr:rowOff>43391</xdr:rowOff>
    </xdr:from>
    <xdr:to>
      <xdr:col>2</xdr:col>
      <xdr:colOff>2691822</xdr:colOff>
      <xdr:row>11</xdr:row>
      <xdr:rowOff>1516591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AD2AA4CC-37A3-C344-A8CC-8A598089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5962" y="11871324"/>
          <a:ext cx="2664460" cy="14732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55033</xdr:colOff>
      <xdr:row>18</xdr:row>
      <xdr:rowOff>40005</xdr:rowOff>
    </xdr:from>
    <xdr:to>
      <xdr:col>2</xdr:col>
      <xdr:colOff>2676813</xdr:colOff>
      <xdr:row>18</xdr:row>
      <xdr:rowOff>1492039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1B2BC382-CCA0-F042-A2CA-C63FF17C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3633" y="22315805"/>
          <a:ext cx="2621780" cy="1452034"/>
        </a:xfrm>
        <a:prstGeom prst="rect">
          <a:avLst/>
        </a:prstGeom>
      </xdr:spPr>
    </xdr:pic>
    <xdr:clientData/>
  </xdr:twoCellAnchor>
  <xdr:twoCellAnchor editAs="oneCell">
    <xdr:from>
      <xdr:col>2</xdr:col>
      <xdr:colOff>39793</xdr:colOff>
      <xdr:row>20</xdr:row>
      <xdr:rowOff>38312</xdr:rowOff>
    </xdr:from>
    <xdr:to>
      <xdr:col>2</xdr:col>
      <xdr:colOff>2695248</xdr:colOff>
      <xdr:row>21</xdr:row>
      <xdr:rowOff>6138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1AC60DBD-9D2D-2946-A3B7-362AE5EB9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8393" y="25252045"/>
          <a:ext cx="2655455" cy="1381760"/>
        </a:xfrm>
        <a:prstGeom prst="rect">
          <a:avLst/>
        </a:prstGeom>
      </xdr:spPr>
    </xdr:pic>
    <xdr:clientData/>
  </xdr:twoCellAnchor>
  <xdr:twoCellAnchor editAs="oneCell">
    <xdr:from>
      <xdr:col>2</xdr:col>
      <xdr:colOff>39792</xdr:colOff>
      <xdr:row>23</xdr:row>
      <xdr:rowOff>50165</xdr:rowOff>
    </xdr:from>
    <xdr:to>
      <xdr:col>2</xdr:col>
      <xdr:colOff>2671232</xdr:colOff>
      <xdr:row>24</xdr:row>
      <xdr:rowOff>211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66F92674-E710-6D48-B6E1-70D1539A6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8392" y="29505698"/>
          <a:ext cx="2631440" cy="1363980"/>
        </a:xfrm>
        <a:prstGeom prst="rect">
          <a:avLst/>
        </a:prstGeom>
      </xdr:spPr>
    </xdr:pic>
    <xdr:clientData/>
  </xdr:twoCellAnchor>
  <xdr:oneCellAnchor>
    <xdr:from>
      <xdr:col>2</xdr:col>
      <xdr:colOff>42333</xdr:colOff>
      <xdr:row>15</xdr:row>
      <xdr:rowOff>34925</xdr:rowOff>
    </xdr:from>
    <xdr:ext cx="2650066" cy="1371600"/>
    <xdr:pic>
      <xdr:nvPicPr>
        <xdr:cNvPr id="76" name="Obraz 75">
          <a:extLst>
            <a:ext uri="{FF2B5EF4-FFF2-40B4-BE49-F238E27FC236}">
              <a16:creationId xmlns:a16="http://schemas.microsoft.com/office/drawing/2014/main" id="{2FA99A56-843A-2143-80A2-26E28136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0933" y="17958858"/>
          <a:ext cx="2650066" cy="1371600"/>
        </a:xfrm>
        <a:prstGeom prst="rect">
          <a:avLst/>
        </a:prstGeom>
      </xdr:spPr>
    </xdr:pic>
    <xdr:clientData/>
  </xdr:oneCellAnchor>
  <xdr:oneCellAnchor>
    <xdr:from>
      <xdr:col>2</xdr:col>
      <xdr:colOff>53340</xdr:colOff>
      <xdr:row>16</xdr:row>
      <xdr:rowOff>24764</xdr:rowOff>
    </xdr:from>
    <xdr:ext cx="2632363" cy="1381760"/>
    <xdr:pic>
      <xdr:nvPicPr>
        <xdr:cNvPr id="77" name="Obraz 76">
          <a:extLst>
            <a:ext uri="{FF2B5EF4-FFF2-40B4-BE49-F238E27FC236}">
              <a16:creationId xmlns:a16="http://schemas.microsoft.com/office/drawing/2014/main" id="{BCD773FF-1131-D943-AD8E-5DCBA6F9B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940" y="19362631"/>
          <a:ext cx="2632363" cy="1381760"/>
        </a:xfrm>
        <a:prstGeom prst="rect">
          <a:avLst/>
        </a:prstGeom>
      </xdr:spPr>
    </xdr:pic>
    <xdr:clientData/>
  </xdr:oneCellAnchor>
  <xdr:oneCellAnchor>
    <xdr:from>
      <xdr:col>2</xdr:col>
      <xdr:colOff>59266</xdr:colOff>
      <xdr:row>25</xdr:row>
      <xdr:rowOff>55244</xdr:rowOff>
    </xdr:from>
    <xdr:ext cx="2604692" cy="1333500"/>
    <xdr:pic>
      <xdr:nvPicPr>
        <xdr:cNvPr id="78" name="Obraz 77">
          <a:extLst>
            <a:ext uri="{FF2B5EF4-FFF2-40B4-BE49-F238E27FC236}">
              <a16:creationId xmlns:a16="http://schemas.microsoft.com/office/drawing/2014/main" id="{B986CEB5-6C76-E948-B54F-70476050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7866" y="32338644"/>
          <a:ext cx="2604692" cy="1333500"/>
        </a:xfrm>
        <a:prstGeom prst="rect">
          <a:avLst/>
        </a:prstGeom>
      </xdr:spPr>
    </xdr:pic>
    <xdr:clientData/>
  </xdr:oneCellAnchor>
  <xdr:oneCellAnchor>
    <xdr:from>
      <xdr:col>2</xdr:col>
      <xdr:colOff>59266</xdr:colOff>
      <xdr:row>26</xdr:row>
      <xdr:rowOff>59478</xdr:rowOff>
    </xdr:from>
    <xdr:ext cx="2575751" cy="1409700"/>
    <xdr:pic>
      <xdr:nvPicPr>
        <xdr:cNvPr id="79" name="Obraz 78">
          <a:extLst>
            <a:ext uri="{FF2B5EF4-FFF2-40B4-BE49-F238E27FC236}">
              <a16:creationId xmlns:a16="http://schemas.microsoft.com/office/drawing/2014/main" id="{89E38D86-5D23-4F4E-A4D3-52797AFB7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7866" y="33866878"/>
          <a:ext cx="2575751" cy="1409700"/>
        </a:xfrm>
        <a:prstGeom prst="rect">
          <a:avLst/>
        </a:prstGeom>
      </xdr:spPr>
    </xdr:pic>
    <xdr:clientData/>
  </xdr:oneCellAnchor>
  <xdr:oneCellAnchor>
    <xdr:from>
      <xdr:col>2</xdr:col>
      <xdr:colOff>45263</xdr:colOff>
      <xdr:row>27</xdr:row>
      <xdr:rowOff>104092</xdr:rowOff>
    </xdr:from>
    <xdr:ext cx="2575751" cy="1341754"/>
    <xdr:pic>
      <xdr:nvPicPr>
        <xdr:cNvPr id="80" name="Obraz 79">
          <a:extLst>
            <a:ext uri="{FF2B5EF4-FFF2-40B4-BE49-F238E27FC236}">
              <a16:creationId xmlns:a16="http://schemas.microsoft.com/office/drawing/2014/main" id="{9BE4F618-2DA4-BD47-9EBC-D47CB612D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9955" y="35361246"/>
          <a:ext cx="2575751" cy="1341754"/>
        </a:xfrm>
        <a:prstGeom prst="rect">
          <a:avLst/>
        </a:prstGeom>
      </xdr:spPr>
    </xdr:pic>
    <xdr:clientData/>
  </xdr:oneCellAnchor>
  <xdr:twoCellAnchor editAs="oneCell">
    <xdr:from>
      <xdr:col>1</xdr:col>
      <xdr:colOff>85725</xdr:colOff>
      <xdr:row>4</xdr:row>
      <xdr:rowOff>76200</xdr:rowOff>
    </xdr:from>
    <xdr:to>
      <xdr:col>1</xdr:col>
      <xdr:colOff>1962150</xdr:colOff>
      <xdr:row>4</xdr:row>
      <xdr:rowOff>1438275</xdr:rowOff>
    </xdr:to>
    <xdr:pic>
      <xdr:nvPicPr>
        <xdr:cNvPr id="81" name="Picture 258" descr="22T Prestige bok1000x750">
          <a:extLst>
            <a:ext uri="{FF2B5EF4-FFF2-40B4-BE49-F238E27FC236}">
              <a16:creationId xmlns:a16="http://schemas.microsoft.com/office/drawing/2014/main" id="{B65FD3B2-8901-5943-A858-23C43DAE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325" y="1219200"/>
          <a:ext cx="18764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63500</xdr:colOff>
      <xdr:row>5</xdr:row>
      <xdr:rowOff>53975</xdr:rowOff>
    </xdr:from>
    <xdr:to>
      <xdr:col>1</xdr:col>
      <xdr:colOff>1930400</xdr:colOff>
      <xdr:row>5</xdr:row>
      <xdr:rowOff>1416050</xdr:rowOff>
    </xdr:to>
    <xdr:pic>
      <xdr:nvPicPr>
        <xdr:cNvPr id="82" name="Picture 258" descr="22T Prestige bok1000x750">
          <a:extLst>
            <a:ext uri="{FF2B5EF4-FFF2-40B4-BE49-F238E27FC236}">
              <a16:creationId xmlns:a16="http://schemas.microsoft.com/office/drawing/2014/main" id="{4B6505F1-0C4F-5644-B51E-AC9A5CACD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2720975"/>
          <a:ext cx="18669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12700</xdr:colOff>
      <xdr:row>14</xdr:row>
      <xdr:rowOff>36195</xdr:rowOff>
    </xdr:from>
    <xdr:to>
      <xdr:col>1</xdr:col>
      <xdr:colOff>1955800</xdr:colOff>
      <xdr:row>14</xdr:row>
      <xdr:rowOff>1493520</xdr:rowOff>
    </xdr:to>
    <xdr:pic>
      <xdr:nvPicPr>
        <xdr:cNvPr id="83" name="Picture 251" descr="22R Prestige bok1000x750">
          <a:extLst>
            <a:ext uri="{FF2B5EF4-FFF2-40B4-BE49-F238E27FC236}">
              <a16:creationId xmlns:a16="http://schemas.microsoft.com/office/drawing/2014/main" id="{DE4E270B-41A5-F247-BBFD-FA4D62E5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300" y="16419195"/>
          <a:ext cx="19431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50800</xdr:colOff>
      <xdr:row>17</xdr:row>
      <xdr:rowOff>88900</xdr:rowOff>
    </xdr:from>
    <xdr:to>
      <xdr:col>1</xdr:col>
      <xdr:colOff>2012950</xdr:colOff>
      <xdr:row>18</xdr:row>
      <xdr:rowOff>12700</xdr:rowOff>
    </xdr:to>
    <xdr:pic>
      <xdr:nvPicPr>
        <xdr:cNvPr id="84" name="Picture 252" descr="22RB Prestige bok1000x750">
          <a:extLst>
            <a:ext uri="{FF2B5EF4-FFF2-40B4-BE49-F238E27FC236}">
              <a16:creationId xmlns:a16="http://schemas.microsoft.com/office/drawing/2014/main" id="{AE6DC728-F168-A042-B2D4-C1ADFE2B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00" y="20815300"/>
          <a:ext cx="19621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38100</xdr:rowOff>
    </xdr:from>
    <xdr:to>
      <xdr:col>1</xdr:col>
      <xdr:colOff>1981200</xdr:colOff>
      <xdr:row>19</xdr:row>
      <xdr:rowOff>1362075</xdr:rowOff>
    </xdr:to>
    <xdr:pic>
      <xdr:nvPicPr>
        <xdr:cNvPr id="85" name="Picture 245" descr="22KT Prestige bok1000x750">
          <a:extLst>
            <a:ext uri="{FF2B5EF4-FFF2-40B4-BE49-F238E27FC236}">
              <a16:creationId xmlns:a16="http://schemas.microsoft.com/office/drawing/2014/main" id="{1CFE14E7-C87A-1B47-AAAD-FC9471F0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3750" y="23812500"/>
          <a:ext cx="1924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31750</xdr:colOff>
      <xdr:row>20</xdr:row>
      <xdr:rowOff>31115</xdr:rowOff>
    </xdr:from>
    <xdr:to>
      <xdr:col>1</xdr:col>
      <xdr:colOff>1965325</xdr:colOff>
      <xdr:row>20</xdr:row>
      <xdr:rowOff>1355090</xdr:rowOff>
    </xdr:to>
    <xdr:pic>
      <xdr:nvPicPr>
        <xdr:cNvPr id="86" name="Picture 245" descr="22KT Prestige bok1000x750">
          <a:extLst>
            <a:ext uri="{FF2B5EF4-FFF2-40B4-BE49-F238E27FC236}">
              <a16:creationId xmlns:a16="http://schemas.microsoft.com/office/drawing/2014/main" id="{5DF877E4-2A16-5F40-9B7A-DA8FC6685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8350" y="25215215"/>
          <a:ext cx="19335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22225</xdr:colOff>
      <xdr:row>21</xdr:row>
      <xdr:rowOff>59055</xdr:rowOff>
    </xdr:from>
    <xdr:to>
      <xdr:col>1</xdr:col>
      <xdr:colOff>1993900</xdr:colOff>
      <xdr:row>21</xdr:row>
      <xdr:rowOff>1402080</xdr:rowOff>
    </xdr:to>
    <xdr:pic>
      <xdr:nvPicPr>
        <xdr:cNvPr id="87" name="Picture 253" descr="22RK bok1000x750">
          <a:extLst>
            <a:ext uri="{FF2B5EF4-FFF2-40B4-BE49-F238E27FC236}">
              <a16:creationId xmlns:a16="http://schemas.microsoft.com/office/drawing/2014/main" id="{E940B5CE-24DF-2C4A-919F-15E8BAFF7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8825" y="26652855"/>
          <a:ext cx="19716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34925</xdr:colOff>
      <xdr:row>10</xdr:row>
      <xdr:rowOff>58420</xdr:rowOff>
    </xdr:from>
    <xdr:to>
      <xdr:col>1</xdr:col>
      <xdr:colOff>1978025</xdr:colOff>
      <xdr:row>10</xdr:row>
      <xdr:rowOff>1487170</xdr:rowOff>
    </xdr:to>
    <xdr:pic>
      <xdr:nvPicPr>
        <xdr:cNvPr id="88" name="Picture 236" descr="22BT Prestige bok1000x750">
          <a:extLst>
            <a:ext uri="{FF2B5EF4-FFF2-40B4-BE49-F238E27FC236}">
              <a16:creationId xmlns:a16="http://schemas.microsoft.com/office/drawing/2014/main" id="{8FFD63D2-B94D-B94E-80BC-5C09F4AC0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0345420"/>
          <a:ext cx="19431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34925</xdr:colOff>
      <xdr:row>11</xdr:row>
      <xdr:rowOff>48895</xdr:rowOff>
    </xdr:from>
    <xdr:to>
      <xdr:col>1</xdr:col>
      <xdr:colOff>1987550</xdr:colOff>
      <xdr:row>11</xdr:row>
      <xdr:rowOff>1477645</xdr:rowOff>
    </xdr:to>
    <xdr:pic>
      <xdr:nvPicPr>
        <xdr:cNvPr id="89" name="Picture 236" descr="22BT Prestige bok1000x750">
          <a:extLst>
            <a:ext uri="{FF2B5EF4-FFF2-40B4-BE49-F238E27FC236}">
              <a16:creationId xmlns:a16="http://schemas.microsoft.com/office/drawing/2014/main" id="{A99700C5-0FF7-044B-BCCF-6A5DF53F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11859895"/>
          <a:ext cx="19526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12700</xdr:colOff>
      <xdr:row>6</xdr:row>
      <xdr:rowOff>88900</xdr:rowOff>
    </xdr:from>
    <xdr:to>
      <xdr:col>1</xdr:col>
      <xdr:colOff>2025650</xdr:colOff>
      <xdr:row>6</xdr:row>
      <xdr:rowOff>1489075</xdr:rowOff>
    </xdr:to>
    <xdr:pic>
      <xdr:nvPicPr>
        <xdr:cNvPr id="90" name="Picture 249" descr="22R1T bok1000x750">
          <a:extLst>
            <a:ext uri="{FF2B5EF4-FFF2-40B4-BE49-F238E27FC236}">
              <a16:creationId xmlns:a16="http://schemas.microsoft.com/office/drawing/2014/main" id="{A510839F-3F86-474E-AB6B-B5C4FC02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300" y="4279900"/>
          <a:ext cx="20129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34925</xdr:colOff>
      <xdr:row>7</xdr:row>
      <xdr:rowOff>66675</xdr:rowOff>
    </xdr:from>
    <xdr:to>
      <xdr:col>1</xdr:col>
      <xdr:colOff>2016125</xdr:colOff>
      <xdr:row>7</xdr:row>
      <xdr:rowOff>1514475</xdr:rowOff>
    </xdr:to>
    <xdr:pic>
      <xdr:nvPicPr>
        <xdr:cNvPr id="91" name="Picture 256" descr="22RT bok 21000x750">
          <a:extLst>
            <a:ext uri="{FF2B5EF4-FFF2-40B4-BE49-F238E27FC236}">
              <a16:creationId xmlns:a16="http://schemas.microsoft.com/office/drawing/2014/main" id="{9C8E0285-1657-C04C-B349-2A17D1011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5781675"/>
          <a:ext cx="19812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34925</xdr:colOff>
      <xdr:row>8</xdr:row>
      <xdr:rowOff>74295</xdr:rowOff>
    </xdr:from>
    <xdr:to>
      <xdr:col>1</xdr:col>
      <xdr:colOff>2006600</xdr:colOff>
      <xdr:row>8</xdr:row>
      <xdr:rowOff>1522095</xdr:rowOff>
    </xdr:to>
    <xdr:pic>
      <xdr:nvPicPr>
        <xdr:cNvPr id="92" name="Picture 256" descr="22RT bok 21000x750">
          <a:extLst>
            <a:ext uri="{FF2B5EF4-FFF2-40B4-BE49-F238E27FC236}">
              <a16:creationId xmlns:a16="http://schemas.microsoft.com/office/drawing/2014/main" id="{70DF301F-C793-1A40-A111-4FED66000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7313295"/>
          <a:ext cx="1971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22</xdr:row>
      <xdr:rowOff>61595</xdr:rowOff>
    </xdr:from>
    <xdr:to>
      <xdr:col>1</xdr:col>
      <xdr:colOff>1962150</xdr:colOff>
      <xdr:row>22</xdr:row>
      <xdr:rowOff>1395095</xdr:rowOff>
    </xdr:to>
    <xdr:pic>
      <xdr:nvPicPr>
        <xdr:cNvPr id="93" name="Picture 247" descr="22MBT Prestige bok1000x750">
          <a:extLst>
            <a:ext uri="{FF2B5EF4-FFF2-40B4-BE49-F238E27FC236}">
              <a16:creationId xmlns:a16="http://schemas.microsoft.com/office/drawing/2014/main" id="{0618BC3F-B6AF-1E4E-9CBA-A5B247C6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6125" y="28065095"/>
          <a:ext cx="1952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22225</xdr:colOff>
      <xdr:row>23</xdr:row>
      <xdr:rowOff>38735</xdr:rowOff>
    </xdr:from>
    <xdr:to>
      <xdr:col>1</xdr:col>
      <xdr:colOff>1974850</xdr:colOff>
      <xdr:row>23</xdr:row>
      <xdr:rowOff>1372235</xdr:rowOff>
    </xdr:to>
    <xdr:pic>
      <xdr:nvPicPr>
        <xdr:cNvPr id="94" name="Picture 247" descr="22MBT Prestige bok1000x750">
          <a:extLst>
            <a:ext uri="{FF2B5EF4-FFF2-40B4-BE49-F238E27FC236}">
              <a16:creationId xmlns:a16="http://schemas.microsoft.com/office/drawing/2014/main" id="{2DAE9E6A-D3A3-F541-B09F-CD2E6078F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8825" y="29451935"/>
          <a:ext cx="19526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34925</xdr:colOff>
      <xdr:row>24</xdr:row>
      <xdr:rowOff>53975</xdr:rowOff>
    </xdr:from>
    <xdr:to>
      <xdr:col>1</xdr:col>
      <xdr:colOff>1978025</xdr:colOff>
      <xdr:row>24</xdr:row>
      <xdr:rowOff>1397000</xdr:rowOff>
    </xdr:to>
    <xdr:pic>
      <xdr:nvPicPr>
        <xdr:cNvPr id="95" name="Picture 254" descr="22RMB bok1000x750">
          <a:extLst>
            <a:ext uri="{FF2B5EF4-FFF2-40B4-BE49-F238E27FC236}">
              <a16:creationId xmlns:a16="http://schemas.microsoft.com/office/drawing/2014/main" id="{283EAC62-FB21-3545-8E69-54BAA3650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30876875"/>
          <a:ext cx="19431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87841</xdr:colOff>
      <xdr:row>4</xdr:row>
      <xdr:rowOff>87273</xdr:rowOff>
    </xdr:from>
    <xdr:to>
      <xdr:col>2</xdr:col>
      <xdr:colOff>2659591</xdr:colOff>
      <xdr:row>4</xdr:row>
      <xdr:rowOff>1430298</xdr:rowOff>
    </xdr:to>
    <xdr:pic>
      <xdr:nvPicPr>
        <xdr:cNvPr id="96" name="Picture 294" descr="22T Prestige top1000x750">
          <a:extLst>
            <a:ext uri="{FF2B5EF4-FFF2-40B4-BE49-F238E27FC236}">
              <a16:creationId xmlns:a16="http://schemas.microsoft.com/office/drawing/2014/main" id="{979D664D-FB7A-D946-8889-A62A8582D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2533" y="1230273"/>
          <a:ext cx="25717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30692</xdr:colOff>
      <xdr:row>6</xdr:row>
      <xdr:rowOff>78317</xdr:rowOff>
    </xdr:from>
    <xdr:to>
      <xdr:col>2</xdr:col>
      <xdr:colOff>2640542</xdr:colOff>
      <xdr:row>6</xdr:row>
      <xdr:rowOff>1488017</xdr:rowOff>
    </xdr:to>
    <xdr:pic>
      <xdr:nvPicPr>
        <xdr:cNvPr id="97" name="Picture 292" descr="22RT Prestige top1000x750">
          <a:extLst>
            <a:ext uri="{FF2B5EF4-FFF2-40B4-BE49-F238E27FC236}">
              <a16:creationId xmlns:a16="http://schemas.microsoft.com/office/drawing/2014/main" id="{A53F2239-AF13-D64D-8D29-2205FD9D4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9292" y="4286250"/>
          <a:ext cx="26098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</xdr:row>
      <xdr:rowOff>44450</xdr:rowOff>
    </xdr:from>
    <xdr:to>
      <xdr:col>2</xdr:col>
      <xdr:colOff>2676525</xdr:colOff>
      <xdr:row>7</xdr:row>
      <xdr:rowOff>1511300</xdr:rowOff>
    </xdr:to>
    <xdr:pic>
      <xdr:nvPicPr>
        <xdr:cNvPr id="98" name="Picture 280" descr="22R1T Prestige top1000x750">
          <a:extLst>
            <a:ext uri="{FF2B5EF4-FFF2-40B4-BE49-F238E27FC236}">
              <a16:creationId xmlns:a16="http://schemas.microsoft.com/office/drawing/2014/main" id="{DC7C7507-EFB4-CF4B-B07E-F0A40DDAC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16225" y="5776383"/>
          <a:ext cx="26289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67733</xdr:colOff>
      <xdr:row>5</xdr:row>
      <xdr:rowOff>94192</xdr:rowOff>
    </xdr:from>
    <xdr:to>
      <xdr:col>2</xdr:col>
      <xdr:colOff>2665461</xdr:colOff>
      <xdr:row>5</xdr:row>
      <xdr:rowOff>1423457</xdr:rowOff>
    </xdr:to>
    <xdr:pic>
      <xdr:nvPicPr>
        <xdr:cNvPr id="99" name="Obraz 98">
          <a:extLst>
            <a:ext uri="{FF2B5EF4-FFF2-40B4-BE49-F238E27FC236}">
              <a16:creationId xmlns:a16="http://schemas.microsoft.com/office/drawing/2014/main" id="{29804DFE-8324-B54A-AB11-B0B47CFF1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6333" y="2778125"/>
          <a:ext cx="2597728" cy="1329265"/>
        </a:xfrm>
        <a:prstGeom prst="rect">
          <a:avLst/>
        </a:prstGeom>
      </xdr:spPr>
    </xdr:pic>
    <xdr:clientData/>
  </xdr:twoCellAnchor>
  <xdr:twoCellAnchor editAs="oneCell">
    <xdr:from>
      <xdr:col>2</xdr:col>
      <xdr:colOff>25400</xdr:colOff>
      <xdr:row>9</xdr:row>
      <xdr:rowOff>47964</xdr:rowOff>
    </xdr:from>
    <xdr:to>
      <xdr:col>2</xdr:col>
      <xdr:colOff>2692402</xdr:colOff>
      <xdr:row>9</xdr:row>
      <xdr:rowOff>1486958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BA5146D8-78A6-3E48-A420-2D0672E85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000" y="8827897"/>
          <a:ext cx="2667002" cy="1438994"/>
        </a:xfrm>
        <a:prstGeom prst="rect">
          <a:avLst/>
        </a:prstGeom>
      </xdr:spPr>
    </xdr:pic>
    <xdr:clientData/>
  </xdr:twoCellAnchor>
  <xdr:twoCellAnchor editAs="oneCell">
    <xdr:from>
      <xdr:col>2</xdr:col>
      <xdr:colOff>33868</xdr:colOff>
      <xdr:row>8</xdr:row>
      <xdr:rowOff>30692</xdr:rowOff>
    </xdr:from>
    <xdr:to>
      <xdr:col>2</xdr:col>
      <xdr:colOff>2667001</xdr:colOff>
      <xdr:row>9</xdr:row>
      <xdr:rowOff>4276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08AB9717-15E4-B647-B8FD-08F4573E0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2468" y="7286625"/>
          <a:ext cx="2633133" cy="1497584"/>
        </a:xfrm>
        <a:prstGeom prst="rect">
          <a:avLst/>
        </a:prstGeom>
      </xdr:spPr>
    </xdr:pic>
    <xdr:clientData/>
  </xdr:twoCellAnchor>
  <xdr:twoCellAnchor editAs="oneCell">
    <xdr:from>
      <xdr:col>2</xdr:col>
      <xdr:colOff>39076</xdr:colOff>
      <xdr:row>35</xdr:row>
      <xdr:rowOff>97693</xdr:rowOff>
    </xdr:from>
    <xdr:to>
      <xdr:col>2</xdr:col>
      <xdr:colOff>2640701</xdr:colOff>
      <xdr:row>35</xdr:row>
      <xdr:rowOff>1357923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6921A35-BDC0-DE47-81FF-841B7E09B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3768" y="46960693"/>
          <a:ext cx="2601625" cy="1260230"/>
        </a:xfrm>
        <a:prstGeom prst="rect">
          <a:avLst/>
        </a:prstGeom>
      </xdr:spPr>
    </xdr:pic>
    <xdr:clientData/>
  </xdr:twoCellAnchor>
  <xdr:twoCellAnchor editAs="oneCell">
    <xdr:from>
      <xdr:col>2</xdr:col>
      <xdr:colOff>48846</xdr:colOff>
      <xdr:row>36</xdr:row>
      <xdr:rowOff>78153</xdr:rowOff>
    </xdr:from>
    <xdr:to>
      <xdr:col>2</xdr:col>
      <xdr:colOff>2618154</xdr:colOff>
      <xdr:row>36</xdr:row>
      <xdr:rowOff>1289538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227D665-7C91-664E-84B1-7D9237DDC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3538" y="48347922"/>
          <a:ext cx="2569308" cy="1211385"/>
        </a:xfrm>
        <a:prstGeom prst="rect">
          <a:avLst/>
        </a:prstGeom>
      </xdr:spPr>
    </xdr:pic>
    <xdr:clientData/>
  </xdr:twoCellAnchor>
  <xdr:twoCellAnchor editAs="oneCell">
    <xdr:from>
      <xdr:col>1</xdr:col>
      <xdr:colOff>39077</xdr:colOff>
      <xdr:row>35</xdr:row>
      <xdr:rowOff>58616</xdr:rowOff>
    </xdr:from>
    <xdr:to>
      <xdr:col>1</xdr:col>
      <xdr:colOff>1990334</xdr:colOff>
      <xdr:row>35</xdr:row>
      <xdr:rowOff>1357924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0DFBF90-CC6A-DF43-B1C6-6B4AC28B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769" y="46921616"/>
          <a:ext cx="1951257" cy="1299308"/>
        </a:xfrm>
        <a:prstGeom prst="rect">
          <a:avLst/>
        </a:prstGeom>
      </xdr:spPr>
    </xdr:pic>
    <xdr:clientData/>
  </xdr:twoCellAnchor>
  <xdr:twoCellAnchor editAs="oneCell">
    <xdr:from>
      <xdr:col>1</xdr:col>
      <xdr:colOff>58617</xdr:colOff>
      <xdr:row>36</xdr:row>
      <xdr:rowOff>58616</xdr:rowOff>
    </xdr:from>
    <xdr:to>
      <xdr:col>1</xdr:col>
      <xdr:colOff>1992924</xdr:colOff>
      <xdr:row>36</xdr:row>
      <xdr:rowOff>1346637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1B1455E-558C-7148-809E-D8A03C4D0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309" y="48328385"/>
          <a:ext cx="1934307" cy="1288021"/>
        </a:xfrm>
        <a:prstGeom prst="rect">
          <a:avLst/>
        </a:prstGeom>
      </xdr:spPr>
    </xdr:pic>
    <xdr:clientData/>
  </xdr:twoCellAnchor>
  <xdr:twoCellAnchor editAs="oneCell">
    <xdr:from>
      <xdr:col>2</xdr:col>
      <xdr:colOff>68385</xdr:colOff>
      <xdr:row>31</xdr:row>
      <xdr:rowOff>58617</xdr:rowOff>
    </xdr:from>
    <xdr:to>
      <xdr:col>2</xdr:col>
      <xdr:colOff>2670013</xdr:colOff>
      <xdr:row>31</xdr:row>
      <xdr:rowOff>1357923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52637AA-0DA5-A845-ACB3-6353E0979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3077" y="41294540"/>
          <a:ext cx="2601628" cy="1299306"/>
        </a:xfrm>
        <a:prstGeom prst="rect">
          <a:avLst/>
        </a:prstGeom>
      </xdr:spPr>
    </xdr:pic>
    <xdr:clientData/>
  </xdr:twoCellAnchor>
  <xdr:twoCellAnchor editAs="oneCell">
    <xdr:from>
      <xdr:col>2</xdr:col>
      <xdr:colOff>48848</xdr:colOff>
      <xdr:row>34</xdr:row>
      <xdr:rowOff>39078</xdr:rowOff>
    </xdr:from>
    <xdr:to>
      <xdr:col>2</xdr:col>
      <xdr:colOff>2654396</xdr:colOff>
      <xdr:row>35</xdr:row>
      <xdr:rowOff>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1C4C0C6-AC0C-7F45-B452-0098F961F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3540" y="45495309"/>
          <a:ext cx="2605548" cy="1367692"/>
        </a:xfrm>
        <a:prstGeom prst="rect">
          <a:avLst/>
        </a:prstGeom>
      </xdr:spPr>
    </xdr:pic>
    <xdr:clientData/>
  </xdr:twoCellAnchor>
  <xdr:twoCellAnchor editAs="oneCell">
    <xdr:from>
      <xdr:col>2</xdr:col>
      <xdr:colOff>39077</xdr:colOff>
      <xdr:row>32</xdr:row>
      <xdr:rowOff>48847</xdr:rowOff>
    </xdr:from>
    <xdr:to>
      <xdr:col>2</xdr:col>
      <xdr:colOff>2662378</xdr:colOff>
      <xdr:row>32</xdr:row>
      <xdr:rowOff>1369647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6DA28ACA-50DF-BD4C-8934-ACCEB485C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3769" y="42691539"/>
          <a:ext cx="2623301" cy="132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29307</xdr:colOff>
      <xdr:row>33</xdr:row>
      <xdr:rowOff>58614</xdr:rowOff>
    </xdr:from>
    <xdr:to>
      <xdr:col>2</xdr:col>
      <xdr:colOff>2663324</xdr:colOff>
      <xdr:row>33</xdr:row>
      <xdr:rowOff>1367691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DACCDB9-96EB-F648-959D-4F130642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3999" y="44108076"/>
          <a:ext cx="2634017" cy="1309077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29</xdr:row>
      <xdr:rowOff>68383</xdr:rowOff>
    </xdr:from>
    <xdr:to>
      <xdr:col>2</xdr:col>
      <xdr:colOff>2663325</xdr:colOff>
      <xdr:row>29</xdr:row>
      <xdr:rowOff>1445846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ACC7056A-B35B-8741-B402-16B0D5388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000" y="38373537"/>
          <a:ext cx="2634017" cy="1377463"/>
        </a:xfrm>
        <a:prstGeom prst="rect">
          <a:avLst/>
        </a:prstGeom>
      </xdr:spPr>
    </xdr:pic>
    <xdr:clientData/>
  </xdr:twoCellAnchor>
  <xdr:twoCellAnchor editAs="oneCell">
    <xdr:from>
      <xdr:col>2</xdr:col>
      <xdr:colOff>48847</xdr:colOff>
      <xdr:row>28</xdr:row>
      <xdr:rowOff>117231</xdr:rowOff>
    </xdr:from>
    <xdr:to>
      <xdr:col>2</xdr:col>
      <xdr:colOff>2654395</xdr:colOff>
      <xdr:row>28</xdr:row>
      <xdr:rowOff>1455615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974D8CE8-38C6-1242-B1BE-DEA0BBBE4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3539" y="36898385"/>
          <a:ext cx="2605548" cy="1338384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30</xdr:row>
      <xdr:rowOff>68386</xdr:rowOff>
    </xdr:from>
    <xdr:to>
      <xdr:col>2</xdr:col>
      <xdr:colOff>2657231</xdr:colOff>
      <xdr:row>30</xdr:row>
      <xdr:rowOff>1328616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6935316-720C-C442-B367-9C8F0DC95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4000" y="39897540"/>
          <a:ext cx="2627923" cy="1260230"/>
        </a:xfrm>
        <a:prstGeom prst="rect">
          <a:avLst/>
        </a:prstGeom>
      </xdr:spPr>
    </xdr:pic>
    <xdr:clientData/>
  </xdr:twoCellAnchor>
  <xdr:twoCellAnchor editAs="oneCell">
    <xdr:from>
      <xdr:col>2</xdr:col>
      <xdr:colOff>2686540</xdr:colOff>
      <xdr:row>4</xdr:row>
      <xdr:rowOff>703386</xdr:rowOff>
    </xdr:from>
    <xdr:to>
      <xdr:col>3</xdr:col>
      <xdr:colOff>2966066</xdr:colOff>
      <xdr:row>4</xdr:row>
      <xdr:rowOff>1416540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ADF9B8CD-CA11-2D47-BE0E-64F9BE3ED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1232" y="1846386"/>
          <a:ext cx="2985603" cy="713154"/>
        </a:xfrm>
        <a:prstGeom prst="rect">
          <a:avLst/>
        </a:prstGeom>
      </xdr:spPr>
    </xdr:pic>
    <xdr:clientData/>
  </xdr:twoCellAnchor>
  <xdr:twoCellAnchor editAs="oneCell">
    <xdr:from>
      <xdr:col>3</xdr:col>
      <xdr:colOff>5863</xdr:colOff>
      <xdr:row>5</xdr:row>
      <xdr:rowOff>650632</xdr:rowOff>
    </xdr:from>
    <xdr:to>
      <xdr:col>3</xdr:col>
      <xdr:colOff>2991466</xdr:colOff>
      <xdr:row>5</xdr:row>
      <xdr:rowOff>1363786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71F18E69-E37A-FF43-8826-A8F42804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632" y="3317632"/>
          <a:ext cx="2985603" cy="713154"/>
        </a:xfrm>
        <a:prstGeom prst="rect">
          <a:avLst/>
        </a:prstGeom>
      </xdr:spPr>
    </xdr:pic>
    <xdr:clientData/>
  </xdr:twoCellAnchor>
  <xdr:twoCellAnchor editAs="oneCell">
    <xdr:from>
      <xdr:col>3</xdr:col>
      <xdr:colOff>48846</xdr:colOff>
      <xdr:row>19</xdr:row>
      <xdr:rowOff>644770</xdr:rowOff>
    </xdr:from>
    <xdr:to>
      <xdr:col>3</xdr:col>
      <xdr:colOff>2945800</xdr:colOff>
      <xdr:row>19</xdr:row>
      <xdr:rowOff>1308683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BC91BE50-444F-3647-8A58-23CEFAF8A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9615" y="24413308"/>
          <a:ext cx="2896954" cy="663913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20</xdr:row>
      <xdr:rowOff>631093</xdr:rowOff>
    </xdr:from>
    <xdr:to>
      <xdr:col>3</xdr:col>
      <xdr:colOff>2922354</xdr:colOff>
      <xdr:row>20</xdr:row>
      <xdr:rowOff>1295006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3644449A-7DCF-6F47-B702-0B1028D1A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169" y="25806401"/>
          <a:ext cx="2896954" cy="663913"/>
        </a:xfrm>
        <a:prstGeom prst="rect">
          <a:avLst/>
        </a:prstGeom>
      </xdr:spPr>
    </xdr:pic>
    <xdr:clientData/>
  </xdr:twoCellAnchor>
  <xdr:twoCellAnchor editAs="oneCell">
    <xdr:from>
      <xdr:col>3</xdr:col>
      <xdr:colOff>48848</xdr:colOff>
      <xdr:row>22</xdr:row>
      <xdr:rowOff>707801</xdr:rowOff>
    </xdr:from>
    <xdr:to>
      <xdr:col>3</xdr:col>
      <xdr:colOff>2940540</xdr:colOff>
      <xdr:row>22</xdr:row>
      <xdr:rowOff>1328616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C2B44327-37AF-F84E-B7D2-3630BEEB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9617" y="28696647"/>
          <a:ext cx="2891692" cy="620815"/>
        </a:xfrm>
        <a:prstGeom prst="rect">
          <a:avLst/>
        </a:prstGeom>
      </xdr:spPr>
    </xdr:pic>
    <xdr:clientData/>
  </xdr:twoCellAnchor>
  <xdr:twoCellAnchor editAs="oneCell">
    <xdr:from>
      <xdr:col>3</xdr:col>
      <xdr:colOff>15633</xdr:colOff>
      <xdr:row>23</xdr:row>
      <xdr:rowOff>703894</xdr:rowOff>
    </xdr:from>
    <xdr:to>
      <xdr:col>3</xdr:col>
      <xdr:colOff>2907325</xdr:colOff>
      <xdr:row>23</xdr:row>
      <xdr:rowOff>1324709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EDA3B1ED-6966-654B-92C2-6F34DBF12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2" y="30099509"/>
          <a:ext cx="2891692" cy="620815"/>
        </a:xfrm>
        <a:prstGeom prst="rect">
          <a:avLst/>
        </a:prstGeom>
      </xdr:spPr>
    </xdr:pic>
    <xdr:clientData/>
  </xdr:twoCellAnchor>
  <xdr:twoCellAnchor editAs="oneCell">
    <xdr:from>
      <xdr:col>2</xdr:col>
      <xdr:colOff>2686538</xdr:colOff>
      <xdr:row>21</xdr:row>
      <xdr:rowOff>654929</xdr:rowOff>
    </xdr:from>
    <xdr:to>
      <xdr:col>3</xdr:col>
      <xdr:colOff>2960077</xdr:colOff>
      <xdr:row>21</xdr:row>
      <xdr:rowOff>1350035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1DBB54C3-73D6-4B41-9264-966ADADF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1230" y="27237006"/>
          <a:ext cx="2979616" cy="695106"/>
        </a:xfrm>
        <a:prstGeom prst="rect">
          <a:avLst/>
        </a:prstGeom>
      </xdr:spPr>
    </xdr:pic>
    <xdr:clientData/>
  </xdr:twoCellAnchor>
  <xdr:twoCellAnchor editAs="oneCell">
    <xdr:from>
      <xdr:col>3</xdr:col>
      <xdr:colOff>19539</xdr:colOff>
      <xdr:row>24</xdr:row>
      <xdr:rowOff>655173</xdr:rowOff>
    </xdr:from>
    <xdr:to>
      <xdr:col>3</xdr:col>
      <xdr:colOff>2911231</xdr:colOff>
      <xdr:row>24</xdr:row>
      <xdr:rowOff>1278230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9A3346A6-E021-F54D-9870-74FB986C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0308" y="31457558"/>
          <a:ext cx="2891692" cy="623057"/>
        </a:xfrm>
        <a:prstGeom prst="rect">
          <a:avLst/>
        </a:prstGeom>
      </xdr:spPr>
    </xdr:pic>
    <xdr:clientData/>
  </xdr:twoCellAnchor>
  <xdr:twoCellAnchor editAs="oneCell">
    <xdr:from>
      <xdr:col>3</xdr:col>
      <xdr:colOff>39078</xdr:colOff>
      <xdr:row>14</xdr:row>
      <xdr:rowOff>664308</xdr:rowOff>
    </xdr:from>
    <xdr:to>
      <xdr:col>3</xdr:col>
      <xdr:colOff>2989537</xdr:colOff>
      <xdr:row>14</xdr:row>
      <xdr:rowOff>1398289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884DAC11-F0FB-C64B-95A2-E102CC684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9847" y="17047308"/>
          <a:ext cx="2950459" cy="733981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30</xdr:row>
      <xdr:rowOff>648838</xdr:rowOff>
    </xdr:from>
    <xdr:to>
      <xdr:col>3</xdr:col>
      <xdr:colOff>2891692</xdr:colOff>
      <xdr:row>30</xdr:row>
      <xdr:rowOff>1312699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1FECE592-8FB1-5141-A2A0-B3DCE7241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0770" y="40477992"/>
          <a:ext cx="2891691" cy="663861"/>
        </a:xfrm>
        <a:prstGeom prst="rect">
          <a:avLst/>
        </a:prstGeom>
      </xdr:spPr>
    </xdr:pic>
    <xdr:clientData/>
  </xdr:twoCellAnchor>
  <xdr:twoCellAnchor editAs="oneCell">
    <xdr:from>
      <xdr:col>3</xdr:col>
      <xdr:colOff>68385</xdr:colOff>
      <xdr:row>25</xdr:row>
      <xdr:rowOff>722923</xdr:rowOff>
    </xdr:from>
    <xdr:to>
      <xdr:col>3</xdr:col>
      <xdr:colOff>2968427</xdr:colOff>
      <xdr:row>25</xdr:row>
      <xdr:rowOff>1411576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EED63538-2EAD-B742-A085-ABB2731D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9154" y="32932077"/>
          <a:ext cx="2900042" cy="688653"/>
        </a:xfrm>
        <a:prstGeom prst="rect">
          <a:avLst/>
        </a:prstGeom>
      </xdr:spPr>
    </xdr:pic>
    <xdr:clientData/>
  </xdr:twoCellAnchor>
  <xdr:twoCellAnchor editAs="oneCell">
    <xdr:from>
      <xdr:col>3</xdr:col>
      <xdr:colOff>9770</xdr:colOff>
      <xdr:row>35</xdr:row>
      <xdr:rowOff>679526</xdr:rowOff>
    </xdr:from>
    <xdr:to>
      <xdr:col>3</xdr:col>
      <xdr:colOff>2901462</xdr:colOff>
      <xdr:row>35</xdr:row>
      <xdr:rowOff>1340002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2742B08D-68AA-3A4B-B0FC-0C89B008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539" y="47542526"/>
          <a:ext cx="2891692" cy="660476"/>
        </a:xfrm>
        <a:prstGeom prst="rect">
          <a:avLst/>
        </a:prstGeom>
      </xdr:spPr>
    </xdr:pic>
    <xdr:clientData/>
  </xdr:twoCellAnchor>
  <xdr:twoCellAnchor editAs="oneCell">
    <xdr:from>
      <xdr:col>3</xdr:col>
      <xdr:colOff>39078</xdr:colOff>
      <xdr:row>36</xdr:row>
      <xdr:rowOff>659271</xdr:rowOff>
    </xdr:from>
    <xdr:to>
      <xdr:col>3</xdr:col>
      <xdr:colOff>2881924</xdr:colOff>
      <xdr:row>36</xdr:row>
      <xdr:rowOff>1284668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6A9BD7C-03CD-004F-B224-33765FD3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9847" y="48929040"/>
          <a:ext cx="2842846" cy="625397"/>
        </a:xfrm>
        <a:prstGeom prst="rect">
          <a:avLst/>
        </a:prstGeom>
      </xdr:spPr>
    </xdr:pic>
    <xdr:clientData/>
  </xdr:twoCellAnchor>
  <xdr:twoCellAnchor editAs="oneCell">
    <xdr:from>
      <xdr:col>3</xdr:col>
      <xdr:colOff>9768</xdr:colOff>
      <xdr:row>31</xdr:row>
      <xdr:rowOff>635000</xdr:rowOff>
    </xdr:from>
    <xdr:to>
      <xdr:col>3</xdr:col>
      <xdr:colOff>2899345</xdr:colOff>
      <xdr:row>31</xdr:row>
      <xdr:rowOff>1328042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6B1A2D59-B2EE-4647-9954-69777EAF9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537" y="41870923"/>
          <a:ext cx="2889577" cy="693042"/>
        </a:xfrm>
        <a:prstGeom prst="rect">
          <a:avLst/>
        </a:prstGeom>
      </xdr:spPr>
    </xdr:pic>
    <xdr:clientData/>
  </xdr:twoCellAnchor>
  <xdr:twoCellAnchor editAs="oneCell">
    <xdr:from>
      <xdr:col>3</xdr:col>
      <xdr:colOff>39077</xdr:colOff>
      <xdr:row>32</xdr:row>
      <xdr:rowOff>586154</xdr:rowOff>
    </xdr:from>
    <xdr:to>
      <xdr:col>3</xdr:col>
      <xdr:colOff>2986675</xdr:colOff>
      <xdr:row>32</xdr:row>
      <xdr:rowOff>1289539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44A836C8-D905-204A-8392-C5C236B86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9846" y="43228846"/>
          <a:ext cx="2947598" cy="703385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33</xdr:row>
      <xdr:rowOff>572477</xdr:rowOff>
    </xdr:from>
    <xdr:to>
      <xdr:col>3</xdr:col>
      <xdr:colOff>2972998</xdr:colOff>
      <xdr:row>33</xdr:row>
      <xdr:rowOff>1275862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E3BD6334-2A44-3B42-9880-C0084E51A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169" y="44621939"/>
          <a:ext cx="2947598" cy="703385"/>
        </a:xfrm>
        <a:prstGeom prst="rect">
          <a:avLst/>
        </a:prstGeom>
      </xdr:spPr>
    </xdr:pic>
    <xdr:clientData/>
  </xdr:twoCellAnchor>
  <xdr:twoCellAnchor editAs="oneCell">
    <xdr:from>
      <xdr:col>3</xdr:col>
      <xdr:colOff>29307</xdr:colOff>
      <xdr:row>34</xdr:row>
      <xdr:rowOff>530816</xdr:rowOff>
    </xdr:from>
    <xdr:to>
      <xdr:col>3</xdr:col>
      <xdr:colOff>2921000</xdr:colOff>
      <xdr:row>34</xdr:row>
      <xdr:rowOff>1221153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85A6EFB5-722E-8B4F-9438-C250ABB49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0076" y="45987047"/>
          <a:ext cx="2891693" cy="690337"/>
        </a:xfrm>
        <a:prstGeom prst="rect">
          <a:avLst/>
        </a:prstGeom>
      </xdr:spPr>
    </xdr:pic>
    <xdr:clientData/>
  </xdr:twoCellAnchor>
  <xdr:twoCellAnchor editAs="oneCell">
    <xdr:from>
      <xdr:col>3</xdr:col>
      <xdr:colOff>19538</xdr:colOff>
      <xdr:row>27</xdr:row>
      <xdr:rowOff>693617</xdr:rowOff>
    </xdr:from>
    <xdr:to>
      <xdr:col>3</xdr:col>
      <xdr:colOff>2947271</xdr:colOff>
      <xdr:row>27</xdr:row>
      <xdr:rowOff>1397001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DA104C2B-4CFF-3749-B8BF-DA15B6226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0307" y="35950771"/>
          <a:ext cx="2927733" cy="703384"/>
        </a:xfrm>
        <a:prstGeom prst="rect">
          <a:avLst/>
        </a:prstGeom>
      </xdr:spPr>
    </xdr:pic>
    <xdr:clientData/>
  </xdr:twoCellAnchor>
  <xdr:twoCellAnchor editAs="oneCell">
    <xdr:from>
      <xdr:col>3</xdr:col>
      <xdr:colOff>29309</xdr:colOff>
      <xdr:row>26</xdr:row>
      <xdr:rowOff>713155</xdr:rowOff>
    </xdr:from>
    <xdr:to>
      <xdr:col>3</xdr:col>
      <xdr:colOff>2928149</xdr:colOff>
      <xdr:row>26</xdr:row>
      <xdr:rowOff>1426309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4FB6AFB3-3D3F-164D-99C9-CF6EBA25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0078" y="34446309"/>
          <a:ext cx="2898840" cy="713154"/>
        </a:xfrm>
        <a:prstGeom prst="rect">
          <a:avLst/>
        </a:prstGeom>
      </xdr:spPr>
    </xdr:pic>
    <xdr:clientData/>
  </xdr:twoCellAnchor>
  <xdr:twoCellAnchor editAs="oneCell">
    <xdr:from>
      <xdr:col>3</xdr:col>
      <xdr:colOff>44939</xdr:colOff>
      <xdr:row>28</xdr:row>
      <xdr:rowOff>719016</xdr:rowOff>
    </xdr:from>
    <xdr:to>
      <xdr:col>3</xdr:col>
      <xdr:colOff>2943779</xdr:colOff>
      <xdr:row>28</xdr:row>
      <xdr:rowOff>1432170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EA67C834-A872-9E47-8DA3-61FF96F47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5708" y="37500170"/>
          <a:ext cx="2898840" cy="713154"/>
        </a:xfrm>
        <a:prstGeom prst="rect">
          <a:avLst/>
        </a:prstGeom>
      </xdr:spPr>
    </xdr:pic>
    <xdr:clientData/>
  </xdr:twoCellAnchor>
  <xdr:twoCellAnchor editAs="oneCell">
    <xdr:from>
      <xdr:col>3</xdr:col>
      <xdr:colOff>44939</xdr:colOff>
      <xdr:row>29</xdr:row>
      <xdr:rowOff>689709</xdr:rowOff>
    </xdr:from>
    <xdr:to>
      <xdr:col>3</xdr:col>
      <xdr:colOff>2943779</xdr:colOff>
      <xdr:row>29</xdr:row>
      <xdr:rowOff>1402863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DA449961-EF6D-6342-BD13-71F2D3630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15708" y="38994863"/>
          <a:ext cx="2898840" cy="713154"/>
        </a:xfrm>
        <a:prstGeom prst="rect">
          <a:avLst/>
        </a:prstGeom>
      </xdr:spPr>
    </xdr:pic>
    <xdr:clientData/>
  </xdr:twoCellAnchor>
  <xdr:twoCellAnchor editAs="oneCell">
    <xdr:from>
      <xdr:col>2</xdr:col>
      <xdr:colOff>2696308</xdr:colOff>
      <xdr:row>7</xdr:row>
      <xdr:rowOff>732692</xdr:rowOff>
    </xdr:from>
    <xdr:to>
      <xdr:col>3</xdr:col>
      <xdr:colOff>2930770</xdr:colOff>
      <xdr:row>7</xdr:row>
      <xdr:rowOff>1432504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60390FA0-4D7A-9944-BC9F-670F1837D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1000" y="6447692"/>
          <a:ext cx="2940539" cy="699812"/>
        </a:xfrm>
        <a:prstGeom prst="rect">
          <a:avLst/>
        </a:prstGeom>
      </xdr:spPr>
    </xdr:pic>
    <xdr:clientData/>
  </xdr:twoCellAnchor>
  <xdr:twoCellAnchor editAs="oneCell">
    <xdr:from>
      <xdr:col>3</xdr:col>
      <xdr:colOff>64477</xdr:colOff>
      <xdr:row>9</xdr:row>
      <xdr:rowOff>709246</xdr:rowOff>
    </xdr:from>
    <xdr:to>
      <xdr:col>4</xdr:col>
      <xdr:colOff>5862</xdr:colOff>
      <xdr:row>9</xdr:row>
      <xdr:rowOff>1409058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CDA32399-EC4C-6942-80F2-2CFA81115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35246" y="9472246"/>
          <a:ext cx="2940539" cy="699812"/>
        </a:xfrm>
        <a:prstGeom prst="rect">
          <a:avLst/>
        </a:prstGeom>
      </xdr:spPr>
    </xdr:pic>
    <xdr:clientData/>
  </xdr:twoCellAnchor>
  <xdr:twoCellAnchor editAs="oneCell">
    <xdr:from>
      <xdr:col>3</xdr:col>
      <xdr:colOff>9770</xdr:colOff>
      <xdr:row>6</xdr:row>
      <xdr:rowOff>566615</xdr:rowOff>
    </xdr:from>
    <xdr:to>
      <xdr:col>3</xdr:col>
      <xdr:colOff>2993566</xdr:colOff>
      <xdr:row>6</xdr:row>
      <xdr:rowOff>1452476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7A6DFCBD-7FAC-C549-B945-CED7115D9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539" y="4757615"/>
          <a:ext cx="2983796" cy="885861"/>
        </a:xfrm>
        <a:prstGeom prst="rect">
          <a:avLst/>
        </a:prstGeom>
      </xdr:spPr>
    </xdr:pic>
    <xdr:clientData/>
  </xdr:twoCellAnchor>
  <xdr:twoCellAnchor editAs="oneCell">
    <xdr:from>
      <xdr:col>2</xdr:col>
      <xdr:colOff>2692401</xdr:colOff>
      <xdr:row>8</xdr:row>
      <xdr:rowOff>552938</xdr:rowOff>
    </xdr:from>
    <xdr:to>
      <xdr:col>3</xdr:col>
      <xdr:colOff>2970120</xdr:colOff>
      <xdr:row>8</xdr:row>
      <xdr:rowOff>1438799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FC58BC3F-79A8-164B-A22F-8A572BAC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57093" y="7791938"/>
          <a:ext cx="2983796" cy="885861"/>
        </a:xfrm>
        <a:prstGeom prst="rect">
          <a:avLst/>
        </a:prstGeom>
      </xdr:spPr>
    </xdr:pic>
    <xdr:clientData/>
  </xdr:twoCellAnchor>
  <xdr:twoCellAnchor editAs="oneCell">
    <xdr:from>
      <xdr:col>3</xdr:col>
      <xdr:colOff>39077</xdr:colOff>
      <xdr:row>10</xdr:row>
      <xdr:rowOff>557169</xdr:rowOff>
    </xdr:from>
    <xdr:to>
      <xdr:col>3</xdr:col>
      <xdr:colOff>2969846</xdr:colOff>
      <xdr:row>10</xdr:row>
      <xdr:rowOff>1408896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3BAB74E0-A05A-A04E-95B0-5EA1BB40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9846" y="10844169"/>
          <a:ext cx="2930769" cy="851727"/>
        </a:xfrm>
        <a:prstGeom prst="rect">
          <a:avLst/>
        </a:prstGeom>
      </xdr:spPr>
    </xdr:pic>
    <xdr:clientData/>
  </xdr:twoCellAnchor>
  <xdr:twoCellAnchor editAs="oneCell">
    <xdr:from>
      <xdr:col>3</xdr:col>
      <xdr:colOff>35169</xdr:colOff>
      <xdr:row>11</xdr:row>
      <xdr:rowOff>592338</xdr:rowOff>
    </xdr:from>
    <xdr:to>
      <xdr:col>3</xdr:col>
      <xdr:colOff>2965938</xdr:colOff>
      <xdr:row>11</xdr:row>
      <xdr:rowOff>1444065</xdr:rowOff>
    </xdr:to>
    <xdr:pic>
      <xdr:nvPicPr>
        <xdr:cNvPr id="107" name="Obraz 106">
          <a:extLst>
            <a:ext uri="{FF2B5EF4-FFF2-40B4-BE49-F238E27FC236}">
              <a16:creationId xmlns:a16="http://schemas.microsoft.com/office/drawing/2014/main" id="{184C5D5F-B142-DE4A-AC35-E8036E167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5938" y="12403338"/>
          <a:ext cx="2930769" cy="851727"/>
        </a:xfrm>
        <a:prstGeom prst="rect">
          <a:avLst/>
        </a:prstGeom>
      </xdr:spPr>
    </xdr:pic>
    <xdr:clientData/>
  </xdr:twoCellAnchor>
  <xdr:twoCellAnchor editAs="oneCell">
    <xdr:from>
      <xdr:col>3</xdr:col>
      <xdr:colOff>9769</xdr:colOff>
      <xdr:row>12</xdr:row>
      <xdr:rowOff>537308</xdr:rowOff>
    </xdr:from>
    <xdr:to>
      <xdr:col>3</xdr:col>
      <xdr:colOff>2972229</xdr:colOff>
      <xdr:row>12</xdr:row>
      <xdr:rowOff>1406768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C43836BB-A4A9-4B47-910E-B449426D9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538" y="13872308"/>
          <a:ext cx="2962460" cy="869460"/>
        </a:xfrm>
        <a:prstGeom prst="rect">
          <a:avLst/>
        </a:prstGeom>
      </xdr:spPr>
    </xdr:pic>
    <xdr:clientData/>
  </xdr:twoCellAnchor>
  <xdr:twoCellAnchor editAs="oneCell">
    <xdr:from>
      <xdr:col>2</xdr:col>
      <xdr:colOff>2702169</xdr:colOff>
      <xdr:row>13</xdr:row>
      <xdr:rowOff>523631</xdr:rowOff>
    </xdr:from>
    <xdr:to>
      <xdr:col>3</xdr:col>
      <xdr:colOff>2958552</xdr:colOff>
      <xdr:row>13</xdr:row>
      <xdr:rowOff>1393091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0DF0881B-4C46-6342-802B-3F091BD6E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6861" y="15382631"/>
          <a:ext cx="2962460" cy="869460"/>
        </a:xfrm>
        <a:prstGeom prst="rect">
          <a:avLst/>
        </a:prstGeom>
      </xdr:spPr>
    </xdr:pic>
    <xdr:clientData/>
  </xdr:twoCellAnchor>
  <xdr:twoCellAnchor editAs="oneCell">
    <xdr:from>
      <xdr:col>3</xdr:col>
      <xdr:colOff>29310</xdr:colOff>
      <xdr:row>18</xdr:row>
      <xdr:rowOff>498231</xdr:rowOff>
    </xdr:from>
    <xdr:to>
      <xdr:col>3</xdr:col>
      <xdr:colOff>2942612</xdr:colOff>
      <xdr:row>18</xdr:row>
      <xdr:rowOff>1377463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57F3E047-A023-CE4B-81D8-97901316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0079" y="22742769"/>
          <a:ext cx="2913302" cy="879232"/>
        </a:xfrm>
        <a:prstGeom prst="rect">
          <a:avLst/>
        </a:prstGeom>
      </xdr:spPr>
    </xdr:pic>
    <xdr:clientData/>
  </xdr:twoCellAnchor>
  <xdr:twoCellAnchor editAs="oneCell">
    <xdr:from>
      <xdr:col>3</xdr:col>
      <xdr:colOff>9770</xdr:colOff>
      <xdr:row>17</xdr:row>
      <xdr:rowOff>556846</xdr:rowOff>
    </xdr:from>
    <xdr:to>
      <xdr:col>3</xdr:col>
      <xdr:colOff>2940163</xdr:colOff>
      <xdr:row>17</xdr:row>
      <xdr:rowOff>1420335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F95F421F-6FDF-C948-AD16-4EF358D5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539" y="21277384"/>
          <a:ext cx="2930393" cy="86348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439614</xdr:rowOff>
    </xdr:from>
    <xdr:to>
      <xdr:col>3</xdr:col>
      <xdr:colOff>2976446</xdr:colOff>
      <xdr:row>15</xdr:row>
      <xdr:rowOff>1299308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47489325-EDFB-444D-A912-5B31C694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0769" y="18346614"/>
          <a:ext cx="2976446" cy="859694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16</xdr:row>
      <xdr:rowOff>504091</xdr:rowOff>
    </xdr:from>
    <xdr:to>
      <xdr:col>4</xdr:col>
      <xdr:colOff>2692</xdr:colOff>
      <xdr:row>16</xdr:row>
      <xdr:rowOff>1363785</xdr:rowOff>
    </xdr:to>
    <xdr:pic>
      <xdr:nvPicPr>
        <xdr:cNvPr id="109" name="Obraz 108">
          <a:extLst>
            <a:ext uri="{FF2B5EF4-FFF2-40B4-BE49-F238E27FC236}">
              <a16:creationId xmlns:a16="http://schemas.microsoft.com/office/drawing/2014/main" id="{B51B06B5-57C3-9B46-8B13-1513D43F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96169" y="19817860"/>
          <a:ext cx="2976446" cy="859694"/>
        </a:xfrm>
        <a:prstGeom prst="rect">
          <a:avLst/>
        </a:prstGeom>
      </xdr:spPr>
    </xdr:pic>
    <xdr:clientData/>
  </xdr:twoCellAnchor>
  <xdr:twoCellAnchor editAs="oneCell">
    <xdr:from>
      <xdr:col>2</xdr:col>
      <xdr:colOff>78154</xdr:colOff>
      <xdr:row>38</xdr:row>
      <xdr:rowOff>39077</xdr:rowOff>
    </xdr:from>
    <xdr:to>
      <xdr:col>2</xdr:col>
      <xdr:colOff>2658794</xdr:colOff>
      <xdr:row>39</xdr:row>
      <xdr:rowOff>6167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3A14F2D7-51C6-5244-8B53-56393E25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2846" y="51014923"/>
          <a:ext cx="2580640" cy="1266398"/>
        </a:xfrm>
        <a:prstGeom prst="rect">
          <a:avLst/>
        </a:prstGeom>
      </xdr:spPr>
    </xdr:pic>
    <xdr:clientData/>
  </xdr:twoCellAnchor>
  <xdr:twoCellAnchor editAs="oneCell">
    <xdr:from>
      <xdr:col>2</xdr:col>
      <xdr:colOff>71658</xdr:colOff>
      <xdr:row>37</xdr:row>
      <xdr:rowOff>65129</xdr:rowOff>
    </xdr:from>
    <xdr:to>
      <xdr:col>2</xdr:col>
      <xdr:colOff>2614245</xdr:colOff>
      <xdr:row>37</xdr:row>
      <xdr:rowOff>1182190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5375019-863E-E643-883C-9EA918B8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0258" y="49866062"/>
          <a:ext cx="2542587" cy="1117061"/>
        </a:xfrm>
        <a:prstGeom prst="rect">
          <a:avLst/>
        </a:prstGeom>
      </xdr:spPr>
    </xdr:pic>
    <xdr:clientData/>
  </xdr:twoCellAnchor>
  <xdr:twoCellAnchor editAs="oneCell">
    <xdr:from>
      <xdr:col>3</xdr:col>
      <xdr:colOff>8467</xdr:colOff>
      <xdr:row>38</xdr:row>
      <xdr:rowOff>384034</xdr:rowOff>
    </xdr:from>
    <xdr:to>
      <xdr:col>3</xdr:col>
      <xdr:colOff>2963335</xdr:colOff>
      <xdr:row>38</xdr:row>
      <xdr:rowOff>1255204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130ADA0B-0356-0445-97FD-610AEDA6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6400" y="51421101"/>
          <a:ext cx="2954868" cy="871170"/>
        </a:xfrm>
        <a:prstGeom prst="rect">
          <a:avLst/>
        </a:prstGeom>
      </xdr:spPr>
    </xdr:pic>
    <xdr:clientData/>
  </xdr:twoCellAnchor>
  <xdr:twoCellAnchor editAs="oneCell">
    <xdr:from>
      <xdr:col>3</xdr:col>
      <xdr:colOff>25188</xdr:colOff>
      <xdr:row>37</xdr:row>
      <xdr:rowOff>330200</xdr:rowOff>
    </xdr:from>
    <xdr:to>
      <xdr:col>3</xdr:col>
      <xdr:colOff>2962693</xdr:colOff>
      <xdr:row>37</xdr:row>
      <xdr:rowOff>1192887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8ECBD125-6A57-6642-A110-5364F834D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3121" y="50131133"/>
          <a:ext cx="2937505" cy="862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J17"/>
  <sheetViews>
    <sheetView zoomScale="120" zoomScaleNormal="120" workbookViewId="0">
      <pane xSplit="1" ySplit="4" topLeftCell="C14" activePane="bottomRight" state="frozen"/>
      <selection activeCell="A5" sqref="A5"/>
      <selection pane="topRight" activeCell="A5" sqref="A5"/>
      <selection pane="bottomLeft" activeCell="A5" sqref="A5"/>
      <selection pane="bottomRight" activeCell="J6" sqref="J6:J15"/>
    </sheetView>
  </sheetViews>
  <sheetFormatPr defaultColWidth="11" defaultRowHeight="21" x14ac:dyDescent="0.3"/>
  <cols>
    <col min="1" max="1" width="11.19921875" customWidth="1"/>
    <col min="2" max="2" width="26.69921875" customWidth="1"/>
    <col min="3" max="3" width="35.5" customWidth="1"/>
    <col min="4" max="4" width="39.296875" customWidth="1"/>
    <col min="5" max="5" width="17.19921875" customWidth="1"/>
    <col min="6" max="6" width="23.19921875" customWidth="1"/>
    <col min="7" max="7" width="9" customWidth="1"/>
    <col min="8" max="8" width="21.5" style="8" customWidth="1"/>
    <col min="9" max="9" width="24.296875" style="128" customWidth="1"/>
  </cols>
  <sheetData>
    <row r="1" spans="1:10" ht="41.25" customHeight="1" x14ac:dyDescent="0.3">
      <c r="B1" s="151" t="s">
        <v>31</v>
      </c>
      <c r="C1" s="151"/>
      <c r="D1" s="151"/>
      <c r="E1" s="151"/>
      <c r="F1" s="151"/>
      <c r="G1" s="151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31.0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11" customHeight="1" x14ac:dyDescent="0.3">
      <c r="A5" s="2" t="s">
        <v>469</v>
      </c>
      <c r="C5" s="7"/>
      <c r="E5" s="2" t="s">
        <v>71</v>
      </c>
      <c r="F5" s="3" t="s">
        <v>32</v>
      </c>
      <c r="G5" s="2">
        <v>8.5</v>
      </c>
      <c r="H5" s="9" t="s">
        <v>72</v>
      </c>
      <c r="I5" s="129">
        <v>104.55</v>
      </c>
      <c r="J5" s="184">
        <f>I5*2.2</f>
        <v>230.01000000000002</v>
      </c>
    </row>
    <row r="6" spans="1:10" ht="111" customHeight="1" x14ac:dyDescent="0.3">
      <c r="A6" s="2" t="s">
        <v>470</v>
      </c>
      <c r="C6" s="7"/>
      <c r="E6" s="2" t="s">
        <v>38</v>
      </c>
      <c r="F6" s="3" t="s">
        <v>39</v>
      </c>
      <c r="G6" s="2">
        <v>8.5</v>
      </c>
      <c r="H6" s="9" t="s">
        <v>662</v>
      </c>
      <c r="I6" s="129">
        <v>128.19999999999999</v>
      </c>
      <c r="J6" s="184">
        <f>I6*2.2</f>
        <v>282.04000000000002</v>
      </c>
    </row>
    <row r="7" spans="1:10" ht="120" customHeight="1" x14ac:dyDescent="0.3">
      <c r="A7" s="2" t="s">
        <v>471</v>
      </c>
      <c r="D7" s="2"/>
      <c r="E7" s="2" t="s">
        <v>75</v>
      </c>
      <c r="F7" s="3" t="s">
        <v>73</v>
      </c>
      <c r="G7" s="2">
        <f>(G5+G11)/2</f>
        <v>10</v>
      </c>
      <c r="H7" s="10" t="s">
        <v>74</v>
      </c>
      <c r="I7" s="129">
        <f>(I5+I11)/2</f>
        <v>111.625</v>
      </c>
      <c r="J7" s="184">
        <f>I7*2.2</f>
        <v>245.57500000000002</v>
      </c>
    </row>
    <row r="8" spans="1:10" ht="120" customHeight="1" x14ac:dyDescent="0.3">
      <c r="A8" s="2" t="s">
        <v>472</v>
      </c>
      <c r="D8" s="2"/>
      <c r="E8" s="2" t="s">
        <v>59</v>
      </c>
      <c r="F8" s="3" t="s">
        <v>65</v>
      </c>
      <c r="G8" s="2">
        <f>(G6+G11)/2</f>
        <v>10</v>
      </c>
      <c r="H8" s="10" t="s">
        <v>663</v>
      </c>
      <c r="I8" s="129">
        <f>(I5+I11)/2</f>
        <v>111.625</v>
      </c>
      <c r="J8" s="184">
        <f>I8*2.2</f>
        <v>245.57500000000002</v>
      </c>
    </row>
    <row r="9" spans="1:10" ht="120" customHeight="1" x14ac:dyDescent="0.3">
      <c r="A9" s="2" t="s">
        <v>473</v>
      </c>
      <c r="D9" s="2"/>
      <c r="E9" s="2" t="s">
        <v>76</v>
      </c>
      <c r="F9" s="3" t="s">
        <v>77</v>
      </c>
      <c r="G9" s="2">
        <f>(G12+G5)/2</f>
        <v>9.25</v>
      </c>
      <c r="H9" s="12" t="s">
        <v>664</v>
      </c>
      <c r="I9" s="129">
        <f>(I5+I12)/2</f>
        <v>128.685</v>
      </c>
      <c r="J9" s="184">
        <f>I9*2.2</f>
        <v>283.10700000000003</v>
      </c>
    </row>
    <row r="10" spans="1:10" ht="120" customHeight="1" x14ac:dyDescent="0.3">
      <c r="A10" s="2" t="s">
        <v>474</v>
      </c>
      <c r="D10" s="2"/>
      <c r="E10" s="2" t="s">
        <v>60</v>
      </c>
      <c r="F10" s="3" t="s">
        <v>66</v>
      </c>
      <c r="G10" s="2">
        <f>(G12+G6)/2</f>
        <v>9.25</v>
      </c>
      <c r="H10" s="12" t="s">
        <v>665</v>
      </c>
      <c r="I10" s="129">
        <f>(I12+I6)/2</f>
        <v>140.51</v>
      </c>
      <c r="J10" s="184">
        <f>I10*2.2</f>
        <v>309.12200000000001</v>
      </c>
    </row>
    <row r="11" spans="1:10" ht="120" customHeight="1" x14ac:dyDescent="0.3">
      <c r="A11" s="2" t="s">
        <v>475</v>
      </c>
      <c r="D11" s="2"/>
      <c r="E11" s="2" t="s">
        <v>64</v>
      </c>
      <c r="F11" s="3" t="s">
        <v>67</v>
      </c>
      <c r="G11" s="2">
        <v>11.5</v>
      </c>
      <c r="H11" s="10" t="s">
        <v>62</v>
      </c>
      <c r="I11" s="130">
        <v>118.7</v>
      </c>
      <c r="J11" s="184">
        <f>I11*2.2</f>
        <v>261.14000000000004</v>
      </c>
    </row>
    <row r="12" spans="1:10" ht="120" customHeight="1" x14ac:dyDescent="0.3">
      <c r="A12" s="2" t="s">
        <v>476</v>
      </c>
      <c r="D12" s="2"/>
      <c r="E12" s="2" t="s">
        <v>61</v>
      </c>
      <c r="F12" s="3" t="s">
        <v>68</v>
      </c>
      <c r="G12" s="2">
        <v>10</v>
      </c>
      <c r="H12" s="42" t="s">
        <v>666</v>
      </c>
      <c r="I12" s="129">
        <v>152.82</v>
      </c>
      <c r="J12" s="184">
        <f>I12*2.2</f>
        <v>336.20400000000001</v>
      </c>
    </row>
    <row r="13" spans="1:10" ht="118.95" customHeight="1" x14ac:dyDescent="0.3">
      <c r="A13" s="2" t="s">
        <v>477</v>
      </c>
      <c r="D13" s="2"/>
      <c r="E13" s="2" t="s">
        <v>63</v>
      </c>
      <c r="F13" s="3" t="s">
        <v>69</v>
      </c>
      <c r="G13" s="2">
        <f>(G11+G12)/2</f>
        <v>10.75</v>
      </c>
      <c r="H13" s="9" t="s">
        <v>667</v>
      </c>
      <c r="I13" s="129">
        <f>(I11+I12)/2</f>
        <v>135.76</v>
      </c>
      <c r="J13" s="184">
        <f>I13*2.2</f>
        <v>298.67200000000003</v>
      </c>
    </row>
    <row r="14" spans="1:10" ht="106.05" customHeight="1" x14ac:dyDescent="0.3">
      <c r="A14" s="86" t="s">
        <v>935</v>
      </c>
      <c r="E14" s="86" t="s">
        <v>938</v>
      </c>
      <c r="F14" s="85" t="s">
        <v>936</v>
      </c>
      <c r="G14" s="5">
        <v>10</v>
      </c>
      <c r="H14" s="85" t="s">
        <v>937</v>
      </c>
      <c r="I14" s="131">
        <v>131.01</v>
      </c>
      <c r="J14" s="184">
        <f>I14*2.2</f>
        <v>288.22199999999998</v>
      </c>
    </row>
    <row r="15" spans="1:10" ht="106.95" customHeight="1" x14ac:dyDescent="0.3">
      <c r="A15" s="108" t="s">
        <v>1122</v>
      </c>
      <c r="E15" s="108" t="s">
        <v>1123</v>
      </c>
      <c r="F15" s="107" t="s">
        <v>1124</v>
      </c>
      <c r="G15" s="107">
        <v>12</v>
      </c>
      <c r="H15" s="11" t="s">
        <v>58</v>
      </c>
      <c r="I15" s="130">
        <v>171.29</v>
      </c>
      <c r="J15" s="184">
        <f>I15*2.2</f>
        <v>376.83800000000002</v>
      </c>
    </row>
    <row r="16" spans="1:10" x14ac:dyDescent="0.3">
      <c r="G16" s="5"/>
    </row>
    <row r="17" spans="7:7" x14ac:dyDescent="0.3">
      <c r="G17" s="5"/>
    </row>
  </sheetData>
  <mergeCells count="10">
    <mergeCell ref="I2:I4"/>
    <mergeCell ref="H2:H4"/>
    <mergeCell ref="A2:A4"/>
    <mergeCell ref="B1:G1"/>
    <mergeCell ref="B2:B4"/>
    <mergeCell ref="C2:C4"/>
    <mergeCell ref="D2:D4"/>
    <mergeCell ref="E2:E4"/>
    <mergeCell ref="F2:F4"/>
    <mergeCell ref="G2:G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6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1" manualBreakCount="1">
    <brk id="9" max="11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AE6A-A6C1-5E4E-A294-D21F572FE794}">
  <sheetPr>
    <tabColor theme="7" tint="0.59999389629810485"/>
  </sheetPr>
  <dimension ref="A1:J38"/>
  <sheetViews>
    <sheetView zoomScale="120" zoomScaleNormal="12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1" style="59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20.19921875" style="8" customWidth="1"/>
    <col min="9" max="9" width="23.5" style="128" customWidth="1"/>
  </cols>
  <sheetData>
    <row r="1" spans="1:10" ht="41.25" customHeight="1" x14ac:dyDescent="0.3">
      <c r="B1" s="157" t="s">
        <v>833</v>
      </c>
      <c r="C1" s="157"/>
      <c r="D1" s="157"/>
      <c r="E1" s="157"/>
      <c r="F1" s="157"/>
      <c r="G1" s="157"/>
    </row>
    <row r="2" spans="1:10" ht="13.5" customHeight="1" x14ac:dyDescent="0.3">
      <c r="A2" s="152" t="s">
        <v>360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30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11" customHeight="1" x14ac:dyDescent="0.3">
      <c r="A5" s="59" t="s">
        <v>867</v>
      </c>
      <c r="C5" s="13"/>
      <c r="E5" s="60" t="s">
        <v>901</v>
      </c>
      <c r="F5" s="60" t="s">
        <v>32</v>
      </c>
      <c r="G5" s="60">
        <v>9.3000000000000007</v>
      </c>
      <c r="H5" s="9" t="s">
        <v>42</v>
      </c>
      <c r="I5" s="129">
        <v>252.58200000000002</v>
      </c>
      <c r="J5" s="184"/>
    </row>
    <row r="6" spans="1:10" ht="111" customHeight="1" x14ac:dyDescent="0.3">
      <c r="A6" s="59" t="s">
        <v>1342</v>
      </c>
      <c r="C6" s="13"/>
      <c r="E6" s="60" t="s">
        <v>902</v>
      </c>
      <c r="F6" s="60" t="s">
        <v>39</v>
      </c>
      <c r="G6" s="60">
        <v>9.3000000000000007</v>
      </c>
      <c r="H6" s="9" t="s">
        <v>701</v>
      </c>
      <c r="I6" s="129">
        <v>345.70799999999997</v>
      </c>
      <c r="J6" s="184"/>
    </row>
    <row r="7" spans="1:10" ht="120" customHeight="1" x14ac:dyDescent="0.3">
      <c r="A7" s="59" t="s">
        <v>868</v>
      </c>
      <c r="D7" s="60"/>
      <c r="E7" s="60" t="s">
        <v>903</v>
      </c>
      <c r="F7" s="60" t="s">
        <v>32</v>
      </c>
      <c r="G7" s="60">
        <f>(G5+G13)/2</f>
        <v>11.2</v>
      </c>
      <c r="H7" s="10" t="s">
        <v>43</v>
      </c>
      <c r="I7" s="129">
        <v>265.40800000000002</v>
      </c>
      <c r="J7" s="184"/>
    </row>
    <row r="8" spans="1:10" ht="120" customHeight="1" x14ac:dyDescent="0.3">
      <c r="A8" s="59" t="s">
        <v>1343</v>
      </c>
      <c r="D8" s="60"/>
      <c r="E8" s="60" t="s">
        <v>904</v>
      </c>
      <c r="F8" s="60" t="s">
        <v>40</v>
      </c>
      <c r="G8" s="60">
        <f>(G6+G13)/2</f>
        <v>11.2</v>
      </c>
      <c r="H8" s="10" t="s">
        <v>703</v>
      </c>
      <c r="I8" s="129">
        <v>311.97100000000006</v>
      </c>
      <c r="J8" s="184"/>
    </row>
    <row r="9" spans="1:10" ht="120" customHeight="1" x14ac:dyDescent="0.3">
      <c r="A9" s="59" t="s">
        <v>869</v>
      </c>
      <c r="D9" s="60"/>
      <c r="E9" s="60" t="s">
        <v>905</v>
      </c>
      <c r="F9" s="60" t="s">
        <v>32</v>
      </c>
      <c r="G9" s="60">
        <f>(G5+G13)/2</f>
        <v>11.2</v>
      </c>
      <c r="H9" s="11" t="s">
        <v>56</v>
      </c>
      <c r="I9" s="129">
        <v>310.43100000000004</v>
      </c>
      <c r="J9" s="184"/>
    </row>
    <row r="10" spans="1:10" ht="120" customHeight="1" x14ac:dyDescent="0.3">
      <c r="A10" s="59" t="s">
        <v>1344</v>
      </c>
      <c r="D10" s="60"/>
      <c r="E10" s="60" t="s">
        <v>906</v>
      </c>
      <c r="F10" s="60" t="s">
        <v>32</v>
      </c>
      <c r="G10" s="60">
        <f>(G14+G6)/2</f>
        <v>10.7</v>
      </c>
      <c r="H10" s="11" t="s">
        <v>56</v>
      </c>
      <c r="I10" s="129">
        <v>356.99399999999997</v>
      </c>
      <c r="J10" s="184"/>
    </row>
    <row r="11" spans="1:10" ht="120" customHeight="1" x14ac:dyDescent="0.3">
      <c r="A11" s="117" t="s">
        <v>870</v>
      </c>
      <c r="D11" s="60"/>
      <c r="E11" s="60" t="s">
        <v>907</v>
      </c>
      <c r="F11" s="60" t="s">
        <v>32</v>
      </c>
      <c r="G11" s="60">
        <f>(G5+G15)/2</f>
        <v>9.8000000000000007</v>
      </c>
      <c r="H11" s="42" t="s">
        <v>704</v>
      </c>
      <c r="I11" s="129">
        <v>306.27300000000002</v>
      </c>
      <c r="J11" s="184"/>
    </row>
    <row r="12" spans="1:10" ht="120" customHeight="1" x14ac:dyDescent="0.3">
      <c r="A12" s="51" t="s">
        <v>1345</v>
      </c>
      <c r="D12" s="60"/>
      <c r="E12" s="60" t="s">
        <v>908</v>
      </c>
      <c r="F12" s="60" t="s">
        <v>70</v>
      </c>
      <c r="G12" s="60">
        <f>(G15+G6)/2</f>
        <v>9.8000000000000007</v>
      </c>
      <c r="H12" s="42" t="s">
        <v>705</v>
      </c>
      <c r="I12" s="129">
        <v>352.83600000000001</v>
      </c>
      <c r="J12" s="184"/>
    </row>
    <row r="13" spans="1:10" ht="120" customHeight="1" x14ac:dyDescent="0.3">
      <c r="A13" s="51" t="s">
        <v>871</v>
      </c>
      <c r="D13" s="60"/>
      <c r="E13" s="60" t="s">
        <v>909</v>
      </c>
      <c r="F13" s="60" t="s">
        <v>35</v>
      </c>
      <c r="G13" s="60">
        <v>13.1</v>
      </c>
      <c r="H13" s="10" t="s">
        <v>44</v>
      </c>
      <c r="I13" s="129">
        <v>278.23400000000004</v>
      </c>
      <c r="J13" s="184"/>
    </row>
    <row r="14" spans="1:10" ht="120" customHeight="1" x14ac:dyDescent="0.3">
      <c r="A14" s="59" t="s">
        <v>1346</v>
      </c>
      <c r="D14" s="60"/>
      <c r="E14" s="60" t="s">
        <v>910</v>
      </c>
      <c r="F14" s="60" t="s">
        <v>36</v>
      </c>
      <c r="G14" s="60">
        <v>12.1</v>
      </c>
      <c r="H14" s="11" t="s">
        <v>58</v>
      </c>
      <c r="I14" s="129">
        <v>368.28000000000003</v>
      </c>
      <c r="J14" s="184"/>
    </row>
    <row r="15" spans="1:10" ht="120" customHeight="1" x14ac:dyDescent="0.3">
      <c r="A15" s="117" t="s">
        <v>872</v>
      </c>
      <c r="D15" s="60"/>
      <c r="E15" s="60" t="s">
        <v>911</v>
      </c>
      <c r="F15" s="60" t="s">
        <v>36</v>
      </c>
      <c r="G15" s="60">
        <v>10.3</v>
      </c>
      <c r="H15" s="42" t="s">
        <v>707</v>
      </c>
      <c r="I15" s="129">
        <v>359.96400000000006</v>
      </c>
      <c r="J15" s="184"/>
    </row>
    <row r="16" spans="1:10" ht="120" customHeight="1" x14ac:dyDescent="0.3">
      <c r="A16" s="51" t="s">
        <v>1347</v>
      </c>
      <c r="D16" s="60"/>
      <c r="E16" s="60" t="s">
        <v>912</v>
      </c>
      <c r="F16" s="60" t="s">
        <v>117</v>
      </c>
      <c r="G16" s="60">
        <f>(G14+G13)/2</f>
        <v>12.6</v>
      </c>
      <c r="H16" s="9" t="s">
        <v>87</v>
      </c>
      <c r="I16" s="129">
        <v>323.25700000000001</v>
      </c>
      <c r="J16" s="184"/>
    </row>
    <row r="17" spans="1:10" ht="120" customHeight="1" x14ac:dyDescent="0.3">
      <c r="A17" s="51" t="s">
        <v>873</v>
      </c>
      <c r="D17" s="60"/>
      <c r="E17" s="60" t="s">
        <v>913</v>
      </c>
      <c r="F17" s="60" t="s">
        <v>118</v>
      </c>
      <c r="G17" s="60">
        <f>(G15+G13)/2</f>
        <v>11.7</v>
      </c>
      <c r="H17" s="9" t="s">
        <v>709</v>
      </c>
      <c r="I17" s="129">
        <v>319.09900000000005</v>
      </c>
      <c r="J17" s="184"/>
    </row>
    <row r="18" spans="1:10" ht="111" customHeight="1" x14ac:dyDescent="0.3">
      <c r="A18" s="114" t="s">
        <v>1377</v>
      </c>
      <c r="C18" s="13"/>
      <c r="E18" s="60" t="s">
        <v>17</v>
      </c>
      <c r="F18" s="60" t="s">
        <v>119</v>
      </c>
      <c r="G18" s="60">
        <v>21</v>
      </c>
      <c r="H18" s="9" t="s">
        <v>690</v>
      </c>
      <c r="I18" s="129">
        <v>439.56000000000006</v>
      </c>
      <c r="J18" s="184"/>
    </row>
    <row r="19" spans="1:10" ht="111" customHeight="1" x14ac:dyDescent="0.3">
      <c r="A19" s="51" t="s">
        <v>1348</v>
      </c>
      <c r="C19" s="13"/>
      <c r="E19" s="60" t="s">
        <v>914</v>
      </c>
      <c r="F19" s="60" t="s">
        <v>120</v>
      </c>
      <c r="G19" s="60">
        <f>(G18+G5)/2</f>
        <v>15.15</v>
      </c>
      <c r="H19" s="9" t="s">
        <v>711</v>
      </c>
      <c r="I19" s="129">
        <v>346.07100000000003</v>
      </c>
      <c r="J19" s="184"/>
    </row>
    <row r="20" spans="1:10" ht="111" customHeight="1" x14ac:dyDescent="0.3">
      <c r="A20" s="51" t="s">
        <v>874</v>
      </c>
      <c r="C20" s="13"/>
      <c r="E20" s="60" t="s">
        <v>915</v>
      </c>
      <c r="F20" s="60" t="s">
        <v>130</v>
      </c>
      <c r="G20" s="60">
        <f>(G18+G6)/2</f>
        <v>15.15</v>
      </c>
      <c r="H20" s="9" t="s">
        <v>694</v>
      </c>
      <c r="I20" s="129">
        <v>392.63400000000001</v>
      </c>
      <c r="J20" s="184"/>
    </row>
    <row r="21" spans="1:10" ht="111" customHeight="1" x14ac:dyDescent="0.3">
      <c r="A21" s="51" t="s">
        <v>1349</v>
      </c>
      <c r="C21" s="13"/>
      <c r="E21" s="60" t="s">
        <v>916</v>
      </c>
      <c r="F21" s="60" t="s">
        <v>129</v>
      </c>
      <c r="G21" s="60">
        <f>(G18+G13)/2</f>
        <v>17.05</v>
      </c>
      <c r="H21" s="9" t="s">
        <v>713</v>
      </c>
      <c r="I21" s="129">
        <v>358.89699999999999</v>
      </c>
      <c r="J21" s="184"/>
    </row>
    <row r="22" spans="1:10" ht="111" customHeight="1" x14ac:dyDescent="0.3">
      <c r="A22" s="51" t="s">
        <v>875</v>
      </c>
      <c r="C22" s="13"/>
      <c r="E22" s="60" t="s">
        <v>917</v>
      </c>
      <c r="F22" s="60" t="s">
        <v>136</v>
      </c>
      <c r="G22" s="60">
        <f>(G18+G14)/2</f>
        <v>16.55</v>
      </c>
      <c r="H22" s="9" t="s">
        <v>715</v>
      </c>
      <c r="I22" s="129">
        <v>403.92000000000007</v>
      </c>
      <c r="J22" s="184"/>
    </row>
    <row r="23" spans="1:10" ht="111" customHeight="1" x14ac:dyDescent="0.3">
      <c r="A23" s="51" t="s">
        <v>1350</v>
      </c>
      <c r="C23" s="13"/>
      <c r="E23" s="60" t="s">
        <v>918</v>
      </c>
      <c r="F23" s="60" t="s">
        <v>138</v>
      </c>
      <c r="G23" s="60">
        <f>(G18+G15)/2</f>
        <v>15.65</v>
      </c>
      <c r="H23" s="9" t="s">
        <v>717</v>
      </c>
      <c r="I23" s="129">
        <v>399.76200000000006</v>
      </c>
      <c r="J23" s="184"/>
    </row>
    <row r="24" spans="1:10" ht="111" customHeight="1" x14ac:dyDescent="0.3">
      <c r="A24" s="114" t="s">
        <v>1376</v>
      </c>
      <c r="C24" s="13"/>
      <c r="E24" s="60" t="s">
        <v>18</v>
      </c>
      <c r="F24" s="60" t="s">
        <v>141</v>
      </c>
      <c r="G24" s="60">
        <v>15</v>
      </c>
      <c r="H24" s="9" t="s">
        <v>190</v>
      </c>
      <c r="I24" s="129">
        <v>632.01599999999996</v>
      </c>
      <c r="J24" s="184"/>
    </row>
    <row r="25" spans="1:10" ht="111" customHeight="1" x14ac:dyDescent="0.3">
      <c r="A25" s="59" t="s">
        <v>876</v>
      </c>
      <c r="C25" s="13"/>
      <c r="E25" s="60" t="s">
        <v>919</v>
      </c>
      <c r="F25" s="60" t="s">
        <v>146</v>
      </c>
      <c r="G25" s="60">
        <f>(G24+G5)/2</f>
        <v>12.15</v>
      </c>
      <c r="H25" s="9" t="s">
        <v>719</v>
      </c>
      <c r="I25" s="129">
        <v>442.29900000000004</v>
      </c>
      <c r="J25" s="184"/>
    </row>
    <row r="26" spans="1:10" ht="111" customHeight="1" x14ac:dyDescent="0.3">
      <c r="A26" s="117" t="s">
        <v>1351</v>
      </c>
      <c r="C26" s="13"/>
      <c r="E26" s="60" t="s">
        <v>920</v>
      </c>
      <c r="F26" s="60" t="s">
        <v>147</v>
      </c>
      <c r="G26" s="60">
        <f>(G24+G6)/2</f>
        <v>12.15</v>
      </c>
      <c r="H26" s="9" t="s">
        <v>720</v>
      </c>
      <c r="I26" s="129">
        <v>488.86199999999997</v>
      </c>
      <c r="J26" s="184"/>
    </row>
    <row r="27" spans="1:10" ht="106.05" customHeight="1" x14ac:dyDescent="0.3">
      <c r="A27" s="51" t="s">
        <v>877</v>
      </c>
      <c r="C27" s="13"/>
      <c r="E27" s="60" t="s">
        <v>921</v>
      </c>
      <c r="F27" s="60" t="s">
        <v>155</v>
      </c>
      <c r="G27" s="60">
        <f>(G24+G13)/2</f>
        <v>14.05</v>
      </c>
      <c r="H27" s="9" t="s">
        <v>722</v>
      </c>
      <c r="I27" s="129">
        <v>500.14799999999997</v>
      </c>
      <c r="J27" s="184"/>
    </row>
    <row r="28" spans="1:10" ht="111" customHeight="1" x14ac:dyDescent="0.3">
      <c r="A28" s="59" t="s">
        <v>1352</v>
      </c>
      <c r="C28" s="13"/>
      <c r="E28" s="60" t="s">
        <v>922</v>
      </c>
      <c r="F28" s="60" t="s">
        <v>153</v>
      </c>
      <c r="G28" s="60">
        <f>(G24+G14)/2</f>
        <v>13.55</v>
      </c>
      <c r="H28" s="9" t="s">
        <v>724</v>
      </c>
      <c r="I28" s="129">
        <v>500.14799999999997</v>
      </c>
      <c r="J28" s="184"/>
    </row>
    <row r="29" spans="1:10" ht="111" customHeight="1" x14ac:dyDescent="0.3">
      <c r="A29" s="51" t="s">
        <v>862</v>
      </c>
      <c r="C29" s="13"/>
      <c r="E29" s="77" t="s">
        <v>923</v>
      </c>
      <c r="F29" s="77" t="s">
        <v>756</v>
      </c>
      <c r="G29" s="77">
        <f>(G24+G15)/2</f>
        <v>12.65</v>
      </c>
      <c r="H29" s="9" t="s">
        <v>758</v>
      </c>
      <c r="I29" s="129">
        <v>495.99</v>
      </c>
      <c r="J29" s="184"/>
    </row>
    <row r="30" spans="1:10" s="83" customFormat="1" ht="111" customHeight="1" x14ac:dyDescent="0.3">
      <c r="A30" s="51" t="s">
        <v>1353</v>
      </c>
      <c r="B30" s="68"/>
      <c r="C30" s="68"/>
      <c r="D30" s="68"/>
      <c r="E30" s="100" t="s">
        <v>1108</v>
      </c>
      <c r="F30" s="98" t="s">
        <v>961</v>
      </c>
      <c r="G30" s="100">
        <v>11.5</v>
      </c>
      <c r="H30" s="10" t="s">
        <v>946</v>
      </c>
      <c r="I30" s="134">
        <v>298.91400000000004</v>
      </c>
      <c r="J30" s="184"/>
    </row>
    <row r="31" spans="1:10" s="83" customFormat="1" ht="111" customHeight="1" x14ac:dyDescent="0.3">
      <c r="A31" s="51" t="s">
        <v>863</v>
      </c>
      <c r="B31" s="68"/>
      <c r="C31" s="68"/>
      <c r="D31" s="68"/>
      <c r="E31" s="100" t="s">
        <v>1109</v>
      </c>
      <c r="F31" s="98" t="s">
        <v>944</v>
      </c>
      <c r="G31" s="100">
        <f>(G30+G5)/2</f>
        <v>10.4</v>
      </c>
      <c r="H31" s="10" t="s">
        <v>945</v>
      </c>
      <c r="I31" s="134">
        <v>275.74800000000005</v>
      </c>
      <c r="J31" s="184"/>
    </row>
    <row r="32" spans="1:10" s="83" customFormat="1" ht="111" customHeight="1" x14ac:dyDescent="0.3">
      <c r="A32" s="51" t="s">
        <v>1354</v>
      </c>
      <c r="B32" s="68"/>
      <c r="C32" s="68"/>
      <c r="D32" s="68"/>
      <c r="E32" s="100" t="s">
        <v>1110</v>
      </c>
      <c r="F32" s="98" t="s">
        <v>949</v>
      </c>
      <c r="G32" s="100">
        <f>(G30+G13)/2</f>
        <v>12.3</v>
      </c>
      <c r="H32" s="10" t="s">
        <v>950</v>
      </c>
      <c r="I32" s="134">
        <v>288.57400000000007</v>
      </c>
      <c r="J32" s="184"/>
    </row>
    <row r="33" spans="1:10" s="83" customFormat="1" ht="111" customHeight="1" x14ac:dyDescent="0.3">
      <c r="A33" s="51" t="s">
        <v>864</v>
      </c>
      <c r="B33" s="68"/>
      <c r="C33" s="68"/>
      <c r="D33" s="68"/>
      <c r="E33" s="100" t="s">
        <v>1210</v>
      </c>
      <c r="F33" s="98" t="s">
        <v>962</v>
      </c>
      <c r="G33" s="100">
        <f>(G18+G30)/2</f>
        <v>16.25</v>
      </c>
      <c r="H33" s="10" t="s">
        <v>964</v>
      </c>
      <c r="I33" s="134">
        <v>369.23700000000002</v>
      </c>
      <c r="J33" s="184"/>
    </row>
    <row r="34" spans="1:10" s="83" customFormat="1" ht="111" customHeight="1" x14ac:dyDescent="0.3">
      <c r="A34" s="51" t="s">
        <v>865</v>
      </c>
      <c r="B34" s="68"/>
      <c r="C34" s="68"/>
      <c r="D34" s="68"/>
      <c r="E34" s="100" t="s">
        <v>1211</v>
      </c>
      <c r="F34" s="98" t="s">
        <v>963</v>
      </c>
      <c r="G34" s="100">
        <f>(G30+G24)/2</f>
        <v>13.25</v>
      </c>
      <c r="H34" s="10" t="s">
        <v>965</v>
      </c>
      <c r="I34" s="134">
        <v>465.46500000000003</v>
      </c>
      <c r="J34" s="184"/>
    </row>
    <row r="35" spans="1:10" ht="103.95" customHeight="1" x14ac:dyDescent="0.3">
      <c r="A35" s="51" t="s">
        <v>1355</v>
      </c>
      <c r="E35" s="109" t="s">
        <v>1358</v>
      </c>
      <c r="F35" s="109" t="s">
        <v>36</v>
      </c>
      <c r="G35" s="109">
        <v>12.1</v>
      </c>
      <c r="H35" s="11" t="s">
        <v>58</v>
      </c>
      <c r="I35" s="131">
        <v>393.22800000000007</v>
      </c>
      <c r="J35" s="184"/>
    </row>
    <row r="36" spans="1:10" ht="102" customHeight="1" x14ac:dyDescent="0.3">
      <c r="A36" s="51" t="s">
        <v>866</v>
      </c>
      <c r="E36" s="109" t="s">
        <v>1357</v>
      </c>
      <c r="F36" s="115" t="s">
        <v>32</v>
      </c>
      <c r="G36" s="115">
        <f>(G35+G5)/2</f>
        <v>10.7</v>
      </c>
      <c r="H36" s="11" t="s">
        <v>56</v>
      </c>
      <c r="I36" s="131">
        <v>322.90500000000003</v>
      </c>
      <c r="J36" s="184"/>
    </row>
    <row r="37" spans="1:10" ht="102" customHeight="1" x14ac:dyDescent="0.3">
      <c r="A37" s="51" t="s">
        <v>1356</v>
      </c>
      <c r="E37" s="109" t="s">
        <v>1212</v>
      </c>
      <c r="F37" s="109" t="s">
        <v>117</v>
      </c>
      <c r="G37" s="109">
        <v>12.6</v>
      </c>
      <c r="H37" s="9" t="s">
        <v>87</v>
      </c>
      <c r="I37" s="131">
        <v>335.73100000000005</v>
      </c>
      <c r="J37" s="184"/>
    </row>
    <row r="38" spans="1:10" ht="100.05" customHeight="1" x14ac:dyDescent="0.3">
      <c r="A38" s="51" t="s">
        <v>878</v>
      </c>
      <c r="E38" s="115" t="s">
        <v>1341</v>
      </c>
      <c r="F38" s="115" t="s">
        <v>136</v>
      </c>
      <c r="G38" s="115">
        <f>(G35+G18)/2</f>
        <v>16.55</v>
      </c>
      <c r="H38" s="9" t="s">
        <v>715</v>
      </c>
      <c r="I38" s="131">
        <v>416.39400000000006</v>
      </c>
      <c r="J38" s="184"/>
    </row>
  </sheetData>
  <mergeCells count="10">
    <mergeCell ref="I2:I4"/>
    <mergeCell ref="H2:H4"/>
    <mergeCell ref="B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6" manualBreakCount="6">
    <brk id="10" max="11" man="1"/>
    <brk id="15" max="11" man="1"/>
    <brk id="18" max="11" man="1"/>
    <brk id="23" max="11" man="1"/>
    <brk id="26" max="11" man="1"/>
    <brk id="30" max="11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611E-6094-0D49-AF08-9C1534BEC90B}">
  <dimension ref="A1:P35"/>
  <sheetViews>
    <sheetView zoomScaleNormal="100" workbookViewId="0">
      <pane xSplit="1" ySplit="4" topLeftCell="B30" activePane="bottomRight" state="frozen"/>
      <selection pane="topRight" activeCell="B1" sqref="B1"/>
      <selection pane="bottomLeft" activeCell="A5" sqref="A5"/>
      <selection pane="bottomRight" activeCell="A36" sqref="A36:XFD36"/>
    </sheetView>
  </sheetViews>
  <sheetFormatPr defaultColWidth="11" defaultRowHeight="15.6" x14ac:dyDescent="0.3"/>
  <cols>
    <col min="1" max="1" width="11" style="59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11.796875" style="16" hidden="1" customWidth="1"/>
    <col min="9" max="9" width="11" style="17" hidden="1" customWidth="1"/>
    <col min="10" max="10" width="15.19921875" style="54" customWidth="1"/>
    <col min="11" max="11" width="15.19921875" style="44" customWidth="1"/>
    <col min="12" max="12" width="15.19921875" style="8" customWidth="1"/>
    <col min="13" max="13" width="12.69921875" style="18" customWidth="1"/>
    <col min="14" max="15" width="11" style="39"/>
  </cols>
  <sheetData>
    <row r="1" spans="1:16" ht="41.25" customHeight="1" x14ac:dyDescent="0.3">
      <c r="B1" s="159" t="s">
        <v>833</v>
      </c>
      <c r="C1" s="159"/>
      <c r="D1" s="159"/>
      <c r="E1" s="159"/>
      <c r="F1" s="159"/>
      <c r="G1" s="159"/>
      <c r="H1" s="159"/>
      <c r="I1" s="159"/>
      <c r="J1" s="159"/>
      <c r="K1" s="55"/>
      <c r="N1" s="158" t="s">
        <v>425</v>
      </c>
      <c r="O1" s="158"/>
      <c r="P1" s="158"/>
    </row>
    <row r="2" spans="1:16" ht="13.5" customHeight="1" x14ac:dyDescent="0.3">
      <c r="A2" s="152" t="s">
        <v>360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6"/>
      <c r="I2" s="160" t="s">
        <v>29</v>
      </c>
      <c r="J2" s="161" t="s">
        <v>30</v>
      </c>
      <c r="K2" s="162" t="s">
        <v>774</v>
      </c>
      <c r="L2" s="156" t="s">
        <v>34</v>
      </c>
      <c r="M2" s="167"/>
      <c r="N2" s="168" t="s">
        <v>426</v>
      </c>
      <c r="O2" s="168" t="s">
        <v>427</v>
      </c>
      <c r="P2" s="158" t="s">
        <v>428</v>
      </c>
    </row>
    <row r="3" spans="1:16" s="1" customFormat="1" ht="11.25" customHeight="1" x14ac:dyDescent="0.3">
      <c r="A3" s="152"/>
      <c r="B3" s="152"/>
      <c r="C3" s="152"/>
      <c r="D3" s="152"/>
      <c r="E3" s="152"/>
      <c r="F3" s="152"/>
      <c r="G3" s="152"/>
      <c r="H3" s="6"/>
      <c r="I3" s="160"/>
      <c r="J3" s="161"/>
      <c r="K3" s="162"/>
      <c r="L3" s="156"/>
      <c r="M3" s="167"/>
      <c r="N3" s="168"/>
      <c r="O3" s="168"/>
      <c r="P3" s="158"/>
    </row>
    <row r="4" spans="1:16" s="1" customFormat="1" ht="10.050000000000001" customHeight="1" x14ac:dyDescent="0.3">
      <c r="A4" s="152"/>
      <c r="B4" s="153"/>
      <c r="C4" s="153"/>
      <c r="D4" s="153"/>
      <c r="E4" s="153"/>
      <c r="F4" s="153"/>
      <c r="G4" s="153"/>
      <c r="H4" s="6"/>
      <c r="I4" s="160"/>
      <c r="J4" s="161"/>
      <c r="K4" s="162"/>
      <c r="L4" s="156"/>
      <c r="M4" s="167"/>
      <c r="N4" s="168"/>
      <c r="O4" s="168"/>
      <c r="P4" s="158"/>
    </row>
    <row r="5" spans="1:16" ht="111" customHeight="1" x14ac:dyDescent="0.3">
      <c r="A5" s="59" t="s">
        <v>525</v>
      </c>
      <c r="C5" s="13"/>
      <c r="E5" s="60" t="s">
        <v>20</v>
      </c>
      <c r="F5" s="60" t="s">
        <v>32</v>
      </c>
      <c r="G5" s="60" t="s">
        <v>47</v>
      </c>
      <c r="H5" s="14">
        <v>200</v>
      </c>
      <c r="I5" s="15">
        <f>H5/2</f>
        <v>100</v>
      </c>
      <c r="J5" s="53">
        <f>I5*1.013</f>
        <v>101.29999999999998</v>
      </c>
      <c r="K5" s="43">
        <f>J5*0.96</f>
        <v>97.247999999999976</v>
      </c>
      <c r="L5" s="9" t="s">
        <v>42</v>
      </c>
      <c r="P5" s="63">
        <f>(N5*O5)*J5</f>
        <v>0</v>
      </c>
    </row>
    <row r="6" spans="1:16" ht="111" customHeight="1" x14ac:dyDescent="0.3">
      <c r="A6" s="59" t="s">
        <v>526</v>
      </c>
      <c r="C6" s="13"/>
      <c r="E6" s="60" t="s">
        <v>158</v>
      </c>
      <c r="F6" s="60" t="s">
        <v>39</v>
      </c>
      <c r="G6" s="60"/>
      <c r="H6" s="14"/>
      <c r="I6" s="15"/>
      <c r="J6" s="53">
        <v>136</v>
      </c>
      <c r="K6" s="43">
        <f t="shared" ref="K6:K35" si="0">J6*0.96</f>
        <v>130.56</v>
      </c>
      <c r="L6" s="9" t="s">
        <v>701</v>
      </c>
      <c r="N6" s="62"/>
      <c r="O6" s="62"/>
      <c r="P6" s="63">
        <f>(N6*O6)*J6</f>
        <v>0</v>
      </c>
    </row>
    <row r="7" spans="1:16" ht="120" customHeight="1" x14ac:dyDescent="0.3">
      <c r="A7" s="59" t="s">
        <v>527</v>
      </c>
      <c r="D7" s="60"/>
      <c r="E7" s="60" t="s">
        <v>160</v>
      </c>
      <c r="F7" s="60" t="s">
        <v>32</v>
      </c>
      <c r="G7" s="60" t="s">
        <v>51</v>
      </c>
      <c r="H7" s="14">
        <v>210</v>
      </c>
      <c r="I7" s="15">
        <f>H7/2</f>
        <v>105</v>
      </c>
      <c r="J7" s="53">
        <f>I7*1.013</f>
        <v>106.36499999999999</v>
      </c>
      <c r="K7" s="43">
        <f t="shared" si="0"/>
        <v>102.11039999999998</v>
      </c>
      <c r="L7" s="10" t="s">
        <v>43</v>
      </c>
      <c r="M7" s="31"/>
      <c r="N7" s="62"/>
      <c r="O7" s="62"/>
      <c r="P7" s="63">
        <f t="shared" ref="P7:P34" si="1">(N7*O7)*J7</f>
        <v>0</v>
      </c>
    </row>
    <row r="8" spans="1:16" ht="120" customHeight="1" x14ac:dyDescent="0.3">
      <c r="A8" s="59" t="s">
        <v>528</v>
      </c>
      <c r="D8" s="60"/>
      <c r="E8" s="60" t="s">
        <v>162</v>
      </c>
      <c r="F8" s="60" t="s">
        <v>40</v>
      </c>
      <c r="G8" s="60"/>
      <c r="H8" s="14"/>
      <c r="I8" s="15"/>
      <c r="J8" s="53">
        <f>(J6+J13)/2</f>
        <v>123.46174999999999</v>
      </c>
      <c r="K8" s="43">
        <f t="shared" si="0"/>
        <v>118.52327999999999</v>
      </c>
      <c r="L8" s="10" t="s">
        <v>703</v>
      </c>
      <c r="M8" s="31"/>
      <c r="N8" s="62"/>
      <c r="O8" s="62"/>
      <c r="P8" s="63">
        <f t="shared" si="1"/>
        <v>0</v>
      </c>
    </row>
    <row r="9" spans="1:16" ht="120" customHeight="1" x14ac:dyDescent="0.3">
      <c r="A9" s="59" t="s">
        <v>529</v>
      </c>
      <c r="D9" s="60"/>
      <c r="E9" s="60" t="s">
        <v>164</v>
      </c>
      <c r="F9" s="60" t="s">
        <v>32</v>
      </c>
      <c r="G9" s="60" t="s">
        <v>2</v>
      </c>
      <c r="H9" s="14">
        <v>243</v>
      </c>
      <c r="I9" s="15">
        <f>H9/2</f>
        <v>121.5</v>
      </c>
      <c r="J9" s="53">
        <f>I9*1.013</f>
        <v>123.07949999999998</v>
      </c>
      <c r="K9" s="43">
        <f t="shared" si="0"/>
        <v>118.15631999999998</v>
      </c>
      <c r="L9" s="11" t="s">
        <v>56</v>
      </c>
      <c r="M9" s="32"/>
      <c r="N9" s="62"/>
      <c r="O9" s="62"/>
      <c r="P9" s="63">
        <f t="shared" si="1"/>
        <v>0</v>
      </c>
    </row>
    <row r="10" spans="1:16" ht="120" customHeight="1" x14ac:dyDescent="0.3">
      <c r="A10" s="59" t="s">
        <v>530</v>
      </c>
      <c r="D10" s="60"/>
      <c r="E10" s="60" t="s">
        <v>459</v>
      </c>
      <c r="F10" s="60" t="s">
        <v>32</v>
      </c>
      <c r="G10" s="60" t="s">
        <v>2</v>
      </c>
      <c r="H10" s="14">
        <v>243</v>
      </c>
      <c r="I10" s="15">
        <f>H10/2</f>
        <v>121.5</v>
      </c>
      <c r="J10" s="53">
        <f>I10*1.013</f>
        <v>123.07949999999998</v>
      </c>
      <c r="K10" s="43">
        <f t="shared" si="0"/>
        <v>118.15631999999998</v>
      </c>
      <c r="L10" s="11" t="s">
        <v>56</v>
      </c>
      <c r="M10" s="32"/>
      <c r="N10" s="62"/>
      <c r="O10" s="62"/>
      <c r="P10" s="63">
        <f t="shared" si="1"/>
        <v>0</v>
      </c>
    </row>
    <row r="11" spans="1:16" ht="120" customHeight="1" x14ac:dyDescent="0.3">
      <c r="A11" s="59" t="s">
        <v>531</v>
      </c>
      <c r="D11" s="60"/>
      <c r="E11" s="60" t="s">
        <v>166</v>
      </c>
      <c r="F11" s="60" t="s">
        <v>32</v>
      </c>
      <c r="G11" s="60"/>
      <c r="H11" s="14"/>
      <c r="I11" s="15"/>
      <c r="J11" s="53">
        <f>(J15+J5)/2</f>
        <v>121.14999999999999</v>
      </c>
      <c r="K11" s="43">
        <f t="shared" si="0"/>
        <v>116.30399999999999</v>
      </c>
      <c r="L11" s="42" t="s">
        <v>704</v>
      </c>
      <c r="M11" s="32"/>
      <c r="P11" s="63">
        <f t="shared" si="1"/>
        <v>0</v>
      </c>
    </row>
    <row r="12" spans="1:16" ht="120" customHeight="1" x14ac:dyDescent="0.3">
      <c r="A12" s="59" t="s">
        <v>532</v>
      </c>
      <c r="D12" s="60"/>
      <c r="E12" s="60" t="s">
        <v>168</v>
      </c>
      <c r="F12" s="60" t="s">
        <v>70</v>
      </c>
      <c r="G12" s="60"/>
      <c r="H12" s="14"/>
      <c r="I12" s="15"/>
      <c r="J12" s="53">
        <f>(J15+J6)/2</f>
        <v>138.5</v>
      </c>
      <c r="K12" s="43">
        <f t="shared" si="0"/>
        <v>132.96</v>
      </c>
      <c r="L12" s="42" t="s">
        <v>705</v>
      </c>
      <c r="M12" s="32"/>
      <c r="P12" s="63">
        <f t="shared" si="1"/>
        <v>0</v>
      </c>
    </row>
    <row r="13" spans="1:16" ht="120" customHeight="1" x14ac:dyDescent="0.3">
      <c r="A13" s="59" t="s">
        <v>533</v>
      </c>
      <c r="D13" s="60"/>
      <c r="E13" s="60" t="s">
        <v>19</v>
      </c>
      <c r="F13" s="60" t="s">
        <v>35</v>
      </c>
      <c r="G13" s="60" t="s">
        <v>170</v>
      </c>
      <c r="H13" s="14">
        <v>219</v>
      </c>
      <c r="I13" s="15">
        <f>H13/2</f>
        <v>109.5</v>
      </c>
      <c r="J13" s="53">
        <f>I13*1.013</f>
        <v>110.92349999999999</v>
      </c>
      <c r="K13" s="43">
        <f t="shared" si="0"/>
        <v>106.48655999999998</v>
      </c>
      <c r="L13" s="10" t="s">
        <v>44</v>
      </c>
      <c r="M13" s="31"/>
      <c r="P13" s="63">
        <f t="shared" si="1"/>
        <v>0</v>
      </c>
    </row>
    <row r="14" spans="1:16" ht="120" customHeight="1" x14ac:dyDescent="0.3">
      <c r="A14" s="59" t="s">
        <v>534</v>
      </c>
      <c r="D14" s="60"/>
      <c r="E14" s="60" t="s">
        <v>16</v>
      </c>
      <c r="F14" s="60" t="s">
        <v>36</v>
      </c>
      <c r="G14" s="60" t="s">
        <v>51</v>
      </c>
      <c r="H14" s="14">
        <v>285</v>
      </c>
      <c r="I14" s="15">
        <f>H14/2</f>
        <v>142.5</v>
      </c>
      <c r="J14" s="53">
        <f>I14*1.013</f>
        <v>144.35249999999999</v>
      </c>
      <c r="K14" s="43">
        <f t="shared" si="0"/>
        <v>138.57839999999999</v>
      </c>
      <c r="L14" s="11" t="s">
        <v>58</v>
      </c>
      <c r="M14" s="32"/>
      <c r="P14" s="63">
        <f t="shared" si="1"/>
        <v>0</v>
      </c>
    </row>
    <row r="15" spans="1:16" ht="120" customHeight="1" x14ac:dyDescent="0.3">
      <c r="A15" s="59" t="s">
        <v>535</v>
      </c>
      <c r="D15" s="60"/>
      <c r="E15" s="60" t="s">
        <v>174</v>
      </c>
      <c r="F15" s="60" t="s">
        <v>36</v>
      </c>
      <c r="G15" s="60"/>
      <c r="H15" s="14"/>
      <c r="I15" s="15"/>
      <c r="J15" s="53">
        <v>141</v>
      </c>
      <c r="K15" s="43">
        <f t="shared" si="0"/>
        <v>135.35999999999999</v>
      </c>
      <c r="L15" s="42" t="s">
        <v>707</v>
      </c>
      <c r="M15" s="32"/>
      <c r="P15" s="63">
        <f t="shared" si="1"/>
        <v>0</v>
      </c>
    </row>
    <row r="16" spans="1:16" ht="120" customHeight="1" x14ac:dyDescent="0.3">
      <c r="A16" s="59" t="s">
        <v>536</v>
      </c>
      <c r="D16" s="60"/>
      <c r="E16" s="60" t="s">
        <v>176</v>
      </c>
      <c r="F16" s="60" t="s">
        <v>117</v>
      </c>
      <c r="G16" s="60" t="s">
        <v>110</v>
      </c>
      <c r="H16" s="14">
        <v>252</v>
      </c>
      <c r="I16" s="15">
        <f>H16/2</f>
        <v>126</v>
      </c>
      <c r="J16" s="53">
        <f>I16*1.013</f>
        <v>127.63799999999999</v>
      </c>
      <c r="K16" s="43">
        <f t="shared" si="0"/>
        <v>122.53247999999999</v>
      </c>
      <c r="L16" s="9" t="s">
        <v>87</v>
      </c>
      <c r="P16" s="63">
        <f t="shared" si="1"/>
        <v>0</v>
      </c>
    </row>
    <row r="17" spans="1:16" ht="120" customHeight="1" x14ac:dyDescent="0.3">
      <c r="A17" s="59" t="s">
        <v>537</v>
      </c>
      <c r="D17" s="60"/>
      <c r="E17" s="60" t="s">
        <v>178</v>
      </c>
      <c r="F17" s="60" t="s">
        <v>118</v>
      </c>
      <c r="G17" s="60"/>
      <c r="H17" s="14"/>
      <c r="I17" s="15"/>
      <c r="J17" s="53">
        <f>(J15+J13)/2</f>
        <v>125.96174999999999</v>
      </c>
      <c r="K17" s="43">
        <f t="shared" si="0"/>
        <v>120.92327999999999</v>
      </c>
      <c r="L17" s="9" t="s">
        <v>709</v>
      </c>
      <c r="P17" s="63">
        <f t="shared" si="1"/>
        <v>0</v>
      </c>
    </row>
    <row r="18" spans="1:16" ht="111" customHeight="1" x14ac:dyDescent="0.3">
      <c r="A18" s="59" t="s">
        <v>538</v>
      </c>
      <c r="C18" s="13"/>
      <c r="E18" s="60" t="s">
        <v>17</v>
      </c>
      <c r="F18" s="60" t="s">
        <v>119</v>
      </c>
      <c r="G18" s="60" t="s">
        <v>8</v>
      </c>
      <c r="H18" s="14">
        <v>322</v>
      </c>
      <c r="I18" s="15">
        <f>H18/2</f>
        <v>161</v>
      </c>
      <c r="J18" s="53">
        <f t="shared" ref="J18:J34" si="2">I18*1.013</f>
        <v>163.09299999999999</v>
      </c>
      <c r="K18" s="43">
        <f t="shared" si="0"/>
        <v>156.56927999999999</v>
      </c>
      <c r="L18" s="9" t="s">
        <v>690</v>
      </c>
      <c r="P18" s="63">
        <f t="shared" si="1"/>
        <v>0</v>
      </c>
    </row>
    <row r="19" spans="1:16" ht="111" customHeight="1" x14ac:dyDescent="0.3">
      <c r="A19" s="59" t="s">
        <v>539</v>
      </c>
      <c r="C19" s="13"/>
      <c r="E19" s="60" t="s">
        <v>180</v>
      </c>
      <c r="F19" s="60" t="s">
        <v>120</v>
      </c>
      <c r="G19" s="60" t="s">
        <v>4</v>
      </c>
      <c r="H19" s="14">
        <v>215</v>
      </c>
      <c r="I19" s="15">
        <f>H19/2</f>
        <v>107.5</v>
      </c>
      <c r="J19" s="53">
        <f t="shared" si="2"/>
        <v>108.89749999999999</v>
      </c>
      <c r="K19" s="43">
        <f t="shared" si="0"/>
        <v>104.54159999999999</v>
      </c>
      <c r="L19" s="9" t="s">
        <v>711</v>
      </c>
      <c r="P19" s="63">
        <f t="shared" si="1"/>
        <v>0</v>
      </c>
    </row>
    <row r="20" spans="1:16" ht="111" customHeight="1" x14ac:dyDescent="0.3">
      <c r="A20" s="59" t="s">
        <v>540</v>
      </c>
      <c r="C20" s="13"/>
      <c r="E20" s="60" t="s">
        <v>182</v>
      </c>
      <c r="F20" s="60" t="s">
        <v>130</v>
      </c>
      <c r="G20" s="60"/>
      <c r="H20" s="14"/>
      <c r="I20" s="15"/>
      <c r="J20" s="53">
        <f>(J18+J6)/2</f>
        <v>149.54649999999998</v>
      </c>
      <c r="K20" s="43">
        <f t="shared" si="0"/>
        <v>143.56463999999997</v>
      </c>
      <c r="L20" s="9" t="s">
        <v>694</v>
      </c>
      <c r="P20" s="63">
        <f t="shared" si="1"/>
        <v>0</v>
      </c>
    </row>
    <row r="21" spans="1:16" ht="111" customHeight="1" x14ac:dyDescent="0.3">
      <c r="A21" s="59" t="s">
        <v>541</v>
      </c>
      <c r="C21" s="13"/>
      <c r="E21" s="60" t="s">
        <v>184</v>
      </c>
      <c r="F21" s="60" t="s">
        <v>129</v>
      </c>
      <c r="G21" s="60" t="s">
        <v>5</v>
      </c>
      <c r="H21" s="14">
        <v>224</v>
      </c>
      <c r="I21" s="15">
        <f>H21/2</f>
        <v>112</v>
      </c>
      <c r="J21" s="53">
        <f t="shared" si="2"/>
        <v>113.45599999999999</v>
      </c>
      <c r="K21" s="43">
        <f t="shared" si="0"/>
        <v>108.91775999999999</v>
      </c>
      <c r="L21" s="9" t="s">
        <v>713</v>
      </c>
      <c r="P21" s="63">
        <f t="shared" si="1"/>
        <v>0</v>
      </c>
    </row>
    <row r="22" spans="1:16" ht="111" customHeight="1" x14ac:dyDescent="0.3">
      <c r="A22" s="59" t="s">
        <v>542</v>
      </c>
      <c r="C22" s="13"/>
      <c r="E22" s="60" t="s">
        <v>186</v>
      </c>
      <c r="F22" s="60" t="s">
        <v>136</v>
      </c>
      <c r="G22" s="60" t="s">
        <v>5</v>
      </c>
      <c r="H22" s="14">
        <v>276</v>
      </c>
      <c r="I22" s="15">
        <f>H22/2</f>
        <v>138</v>
      </c>
      <c r="J22" s="53">
        <f t="shared" si="2"/>
        <v>139.79399999999998</v>
      </c>
      <c r="K22" s="43">
        <f t="shared" si="0"/>
        <v>134.20223999999999</v>
      </c>
      <c r="L22" s="9" t="s">
        <v>715</v>
      </c>
      <c r="P22" s="63">
        <f t="shared" si="1"/>
        <v>0</v>
      </c>
    </row>
    <row r="23" spans="1:16" ht="111" customHeight="1" x14ac:dyDescent="0.3">
      <c r="A23" s="59" t="s">
        <v>543</v>
      </c>
      <c r="C23" s="13"/>
      <c r="E23" s="60" t="s">
        <v>188</v>
      </c>
      <c r="F23" s="60" t="s">
        <v>138</v>
      </c>
      <c r="G23" s="60"/>
      <c r="H23" s="14"/>
      <c r="I23" s="15"/>
      <c r="J23" s="53">
        <f>(J18+J15)/2</f>
        <v>152.04649999999998</v>
      </c>
      <c r="K23" s="43">
        <f t="shared" si="0"/>
        <v>145.96463999999997</v>
      </c>
      <c r="L23" s="9" t="s">
        <v>717</v>
      </c>
      <c r="P23" s="63">
        <f t="shared" si="1"/>
        <v>0</v>
      </c>
    </row>
    <row r="24" spans="1:16" ht="111" customHeight="1" x14ac:dyDescent="0.3">
      <c r="A24" s="59" t="s">
        <v>544</v>
      </c>
      <c r="C24" s="13"/>
      <c r="E24" s="60" t="s">
        <v>18</v>
      </c>
      <c r="F24" s="60" t="s">
        <v>141</v>
      </c>
      <c r="G24" s="60" t="s">
        <v>7</v>
      </c>
      <c r="H24" s="14">
        <v>473</v>
      </c>
      <c r="I24" s="15">
        <f>H24/2</f>
        <v>236.5</v>
      </c>
      <c r="J24" s="53">
        <f t="shared" si="2"/>
        <v>239.57449999999997</v>
      </c>
      <c r="K24" s="43">
        <f t="shared" si="0"/>
        <v>229.99151999999995</v>
      </c>
      <c r="L24" s="9" t="s">
        <v>190</v>
      </c>
      <c r="P24" s="63">
        <f t="shared" si="1"/>
        <v>0</v>
      </c>
    </row>
    <row r="25" spans="1:16" ht="111" customHeight="1" x14ac:dyDescent="0.3">
      <c r="A25" s="59" t="s">
        <v>545</v>
      </c>
      <c r="C25" s="13"/>
      <c r="E25" s="60" t="s">
        <v>191</v>
      </c>
      <c r="F25" s="60" t="s">
        <v>146</v>
      </c>
      <c r="G25" s="60" t="s">
        <v>3</v>
      </c>
      <c r="H25" s="14">
        <v>299</v>
      </c>
      <c r="I25" s="15">
        <f>H25/2</f>
        <v>149.5</v>
      </c>
      <c r="J25" s="53">
        <f t="shared" si="2"/>
        <v>151.44349999999997</v>
      </c>
      <c r="K25" s="43">
        <f t="shared" si="0"/>
        <v>145.38575999999998</v>
      </c>
      <c r="L25" s="9" t="s">
        <v>719</v>
      </c>
      <c r="P25" s="63">
        <f t="shared" si="1"/>
        <v>0</v>
      </c>
    </row>
    <row r="26" spans="1:16" ht="111" customHeight="1" x14ac:dyDescent="0.3">
      <c r="A26" s="59" t="s">
        <v>546</v>
      </c>
      <c r="C26" s="13"/>
      <c r="E26" s="60" t="s">
        <v>193</v>
      </c>
      <c r="F26" s="60" t="s">
        <v>147</v>
      </c>
      <c r="G26" s="60"/>
      <c r="H26" s="14"/>
      <c r="I26" s="15"/>
      <c r="J26" s="53">
        <f>(J24+J6)/2</f>
        <v>187.78724999999997</v>
      </c>
      <c r="K26" s="43">
        <f t="shared" si="0"/>
        <v>180.27575999999996</v>
      </c>
      <c r="L26" s="9" t="s">
        <v>720</v>
      </c>
      <c r="P26" s="63">
        <f t="shared" si="1"/>
        <v>0</v>
      </c>
    </row>
    <row r="27" spans="1:16" ht="111" customHeight="1" x14ac:dyDescent="0.3">
      <c r="A27" s="59" t="s">
        <v>547</v>
      </c>
      <c r="C27" s="13"/>
      <c r="E27" s="60" t="s">
        <v>195</v>
      </c>
      <c r="F27" s="60" t="s">
        <v>155</v>
      </c>
      <c r="G27" s="60" t="s">
        <v>196</v>
      </c>
      <c r="H27" s="14">
        <v>309</v>
      </c>
      <c r="I27" s="15">
        <f>H27/2</f>
        <v>154.5</v>
      </c>
      <c r="J27" s="53">
        <f t="shared" si="2"/>
        <v>156.5085</v>
      </c>
      <c r="K27" s="43">
        <f t="shared" si="0"/>
        <v>150.24815999999998</v>
      </c>
      <c r="L27" s="9" t="s">
        <v>722</v>
      </c>
      <c r="P27" s="63">
        <f t="shared" si="1"/>
        <v>0</v>
      </c>
    </row>
    <row r="28" spans="1:16" ht="111" customHeight="1" x14ac:dyDescent="0.3">
      <c r="A28" s="59" t="s">
        <v>548</v>
      </c>
      <c r="C28" s="13"/>
      <c r="E28" s="60" t="s">
        <v>198</v>
      </c>
      <c r="F28" s="60" t="s">
        <v>153</v>
      </c>
      <c r="G28" s="60" t="s">
        <v>5</v>
      </c>
      <c r="H28" s="14">
        <v>379</v>
      </c>
      <c r="I28" s="15">
        <f>H28/2</f>
        <v>189.5</v>
      </c>
      <c r="J28" s="53">
        <f t="shared" si="2"/>
        <v>191.96349999999998</v>
      </c>
      <c r="K28" s="43">
        <f t="shared" si="0"/>
        <v>184.28495999999998</v>
      </c>
      <c r="L28" s="9" t="s">
        <v>724</v>
      </c>
      <c r="P28" s="63">
        <f t="shared" si="1"/>
        <v>0</v>
      </c>
    </row>
    <row r="29" spans="1:16" ht="111" customHeight="1" x14ac:dyDescent="0.3">
      <c r="A29" s="59" t="s">
        <v>549</v>
      </c>
      <c r="C29" s="13"/>
      <c r="E29" s="60" t="s">
        <v>408</v>
      </c>
      <c r="F29" s="60" t="s">
        <v>402</v>
      </c>
      <c r="G29" s="60"/>
      <c r="H29" s="14"/>
      <c r="I29" s="15"/>
      <c r="J29" s="53">
        <f t="shared" si="2"/>
        <v>0</v>
      </c>
      <c r="K29" s="43">
        <f t="shared" si="0"/>
        <v>0</v>
      </c>
      <c r="L29" s="9" t="s">
        <v>409</v>
      </c>
      <c r="P29" s="63">
        <f t="shared" si="1"/>
        <v>0</v>
      </c>
    </row>
    <row r="30" spans="1:16" ht="111" customHeight="1" x14ac:dyDescent="0.3">
      <c r="A30" s="59" t="s">
        <v>550</v>
      </c>
      <c r="C30" s="13"/>
      <c r="E30" s="60" t="s">
        <v>407</v>
      </c>
      <c r="F30" s="60" t="s">
        <v>401</v>
      </c>
      <c r="G30" s="60"/>
      <c r="H30" s="14"/>
      <c r="I30" s="15"/>
      <c r="J30" s="53">
        <f t="shared" si="2"/>
        <v>0</v>
      </c>
      <c r="K30" s="43">
        <f t="shared" si="0"/>
        <v>0</v>
      </c>
      <c r="L30" s="9" t="s">
        <v>410</v>
      </c>
      <c r="P30" s="63">
        <f t="shared" si="1"/>
        <v>0</v>
      </c>
    </row>
    <row r="31" spans="1:16" ht="111" customHeight="1" x14ac:dyDescent="0.3">
      <c r="A31" s="59" t="s">
        <v>551</v>
      </c>
      <c r="C31" s="13"/>
      <c r="E31" s="60" t="s">
        <v>406</v>
      </c>
      <c r="F31" s="60" t="s">
        <v>400</v>
      </c>
      <c r="G31" s="60"/>
      <c r="H31" s="14"/>
      <c r="I31" s="15"/>
      <c r="J31" s="53">
        <f t="shared" si="2"/>
        <v>0</v>
      </c>
      <c r="K31" s="43">
        <f t="shared" si="0"/>
        <v>0</v>
      </c>
      <c r="L31" s="9" t="s">
        <v>403</v>
      </c>
      <c r="P31" s="63">
        <f t="shared" si="1"/>
        <v>0</v>
      </c>
    </row>
    <row r="32" spans="1:16" ht="111" customHeight="1" x14ac:dyDescent="0.3">
      <c r="A32" s="59" t="s">
        <v>552</v>
      </c>
      <c r="C32" s="13"/>
      <c r="E32" s="60" t="s">
        <v>405</v>
      </c>
      <c r="F32" s="60" t="s">
        <v>399</v>
      </c>
      <c r="G32" s="60"/>
      <c r="H32" s="14"/>
      <c r="I32" s="15"/>
      <c r="J32" s="53">
        <f t="shared" si="2"/>
        <v>0</v>
      </c>
      <c r="K32" s="43">
        <f t="shared" si="0"/>
        <v>0</v>
      </c>
      <c r="L32" s="9" t="s">
        <v>411</v>
      </c>
      <c r="P32" s="63">
        <f t="shared" si="1"/>
        <v>0</v>
      </c>
    </row>
    <row r="33" spans="1:16" ht="111" customHeight="1" x14ac:dyDescent="0.3">
      <c r="A33" s="59" t="s">
        <v>553</v>
      </c>
      <c r="C33" s="13"/>
      <c r="E33" s="60" t="s">
        <v>404</v>
      </c>
      <c r="F33" s="60" t="s">
        <v>398</v>
      </c>
      <c r="G33" s="60"/>
      <c r="H33" s="14"/>
      <c r="I33" s="15"/>
      <c r="J33" s="53">
        <f t="shared" si="2"/>
        <v>0</v>
      </c>
      <c r="K33" s="43">
        <f t="shared" si="0"/>
        <v>0</v>
      </c>
      <c r="L33" s="9" t="s">
        <v>412</v>
      </c>
      <c r="P33" s="63">
        <f t="shared" si="1"/>
        <v>0</v>
      </c>
    </row>
    <row r="34" spans="1:16" ht="111" customHeight="1" x14ac:dyDescent="0.3">
      <c r="A34" s="59" t="s">
        <v>554</v>
      </c>
      <c r="C34" s="13"/>
      <c r="E34" s="60" t="s">
        <v>461</v>
      </c>
      <c r="F34" s="60" t="s">
        <v>462</v>
      </c>
      <c r="G34" s="60"/>
      <c r="H34" s="14"/>
      <c r="I34" s="15"/>
      <c r="J34" s="53">
        <f t="shared" si="2"/>
        <v>0</v>
      </c>
      <c r="K34" s="43">
        <f t="shared" si="0"/>
        <v>0</v>
      </c>
      <c r="L34" s="9" t="s">
        <v>463</v>
      </c>
      <c r="P34" s="63">
        <f t="shared" si="1"/>
        <v>0</v>
      </c>
    </row>
    <row r="35" spans="1:16" ht="111" customHeight="1" x14ac:dyDescent="0.3">
      <c r="A35" s="59" t="s">
        <v>652</v>
      </c>
      <c r="C35" s="13"/>
      <c r="E35" s="60" t="s">
        <v>653</v>
      </c>
      <c r="F35" s="60" t="s">
        <v>756</v>
      </c>
      <c r="G35" s="60"/>
      <c r="H35" s="48"/>
      <c r="I35" s="49"/>
      <c r="J35" s="52">
        <f>(J24+J15)/2</f>
        <v>190.28724999999997</v>
      </c>
      <c r="K35" s="43">
        <f t="shared" si="0"/>
        <v>182.67575999999997</v>
      </c>
      <c r="L35" s="9" t="s">
        <v>758</v>
      </c>
      <c r="M35" s="61"/>
      <c r="N35" s="61"/>
      <c r="O35" s="50">
        <f t="shared" ref="O35" si="3">(N35*M35)*J35</f>
        <v>0</v>
      </c>
    </row>
  </sheetData>
  <mergeCells count="17">
    <mergeCell ref="M2:M4"/>
    <mergeCell ref="N2:N4"/>
    <mergeCell ref="O2:O4"/>
    <mergeCell ref="B1:J1"/>
    <mergeCell ref="N1:P1"/>
    <mergeCell ref="F2:F4"/>
    <mergeCell ref="G2:G4"/>
    <mergeCell ref="I2:I4"/>
    <mergeCell ref="P2:P4"/>
    <mergeCell ref="J2:J4"/>
    <mergeCell ref="K2:K4"/>
    <mergeCell ref="L2:L4"/>
    <mergeCell ref="A2:A4"/>
    <mergeCell ref="B2:B4"/>
    <mergeCell ref="C2:C4"/>
    <mergeCell ref="D2:D4"/>
    <mergeCell ref="E2:E4"/>
  </mergeCells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6" manualBreakCount="6">
    <brk id="10" max="11" man="1"/>
    <brk id="15" max="11" man="1"/>
    <brk id="18" max="11" man="1"/>
    <brk id="23" max="11" man="1"/>
    <brk id="26" max="11" man="1"/>
    <brk id="29" max="11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FFA9-281A-5344-84B5-08EE316F9524}">
  <sheetPr>
    <tabColor theme="7" tint="0.59999389629810485"/>
  </sheetPr>
  <dimension ref="A1:J38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1" style="99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15.19921875" style="8" customWidth="1"/>
    <col min="9" max="9" width="24" style="129" customWidth="1"/>
  </cols>
  <sheetData>
    <row r="1" spans="1:10" ht="41.25" customHeight="1" x14ac:dyDescent="0.3">
      <c r="B1" s="157" t="s">
        <v>156</v>
      </c>
      <c r="C1" s="157"/>
      <c r="D1" s="157"/>
      <c r="E1" s="157"/>
      <c r="F1" s="157"/>
      <c r="G1" s="157"/>
    </row>
    <row r="2" spans="1:10" ht="13.5" customHeight="1" x14ac:dyDescent="0.3">
      <c r="A2" s="164" t="s">
        <v>360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64"/>
      <c r="B3" s="152"/>
      <c r="C3" s="152"/>
      <c r="D3" s="152"/>
      <c r="E3" s="152"/>
      <c r="F3" s="152"/>
      <c r="G3" s="152"/>
      <c r="H3" s="156"/>
      <c r="I3" s="154"/>
    </row>
    <row r="4" spans="1:10" s="1" customFormat="1" ht="28.95" customHeight="1" x14ac:dyDescent="0.3">
      <c r="A4" s="164"/>
      <c r="B4" s="153"/>
      <c r="C4" s="153"/>
      <c r="D4" s="153"/>
      <c r="E4" s="153"/>
      <c r="F4" s="153"/>
      <c r="G4" s="153"/>
      <c r="H4" s="156"/>
      <c r="I4" s="154"/>
    </row>
    <row r="5" spans="1:10" ht="111" customHeight="1" x14ac:dyDescent="0.3">
      <c r="A5" s="99" t="s">
        <v>525</v>
      </c>
      <c r="C5" s="13"/>
      <c r="E5" s="60" t="s">
        <v>20</v>
      </c>
      <c r="F5" s="60" t="s">
        <v>32</v>
      </c>
      <c r="G5" s="60">
        <v>12.3</v>
      </c>
      <c r="H5" s="9" t="s">
        <v>42</v>
      </c>
      <c r="I5" s="129">
        <v>272.05200000000002</v>
      </c>
      <c r="J5" s="184"/>
    </row>
    <row r="6" spans="1:10" ht="111" customHeight="1" x14ac:dyDescent="0.3">
      <c r="A6" s="99" t="s">
        <v>1361</v>
      </c>
      <c r="C6" s="13"/>
      <c r="E6" s="60" t="s">
        <v>158</v>
      </c>
      <c r="F6" s="60" t="s">
        <v>39</v>
      </c>
      <c r="G6" s="60">
        <v>12.3</v>
      </c>
      <c r="H6" s="9" t="s">
        <v>701</v>
      </c>
      <c r="I6" s="129">
        <v>365.44200000000006</v>
      </c>
      <c r="J6" s="184"/>
    </row>
    <row r="7" spans="1:10" ht="120" customHeight="1" x14ac:dyDescent="0.3">
      <c r="A7" s="99" t="s">
        <v>526</v>
      </c>
      <c r="D7" s="60"/>
      <c r="E7" s="60" t="s">
        <v>160</v>
      </c>
      <c r="F7" s="60" t="s">
        <v>32</v>
      </c>
      <c r="G7" s="60">
        <f>(G5+G13)/2</f>
        <v>14.200000000000001</v>
      </c>
      <c r="H7" s="10" t="s">
        <v>43</v>
      </c>
      <c r="I7" s="129">
        <v>285.01000000000005</v>
      </c>
      <c r="J7" s="184"/>
    </row>
    <row r="8" spans="1:10" ht="120" customHeight="1" x14ac:dyDescent="0.3">
      <c r="A8" s="99" t="s">
        <v>1362</v>
      </c>
      <c r="D8" s="60"/>
      <c r="E8" s="60" t="s">
        <v>162</v>
      </c>
      <c r="F8" s="60" t="s">
        <v>40</v>
      </c>
      <c r="G8" s="60">
        <f>(G13+G6)/2</f>
        <v>14.200000000000001</v>
      </c>
      <c r="H8" s="10" t="s">
        <v>703</v>
      </c>
      <c r="I8" s="129">
        <v>331.70500000000004</v>
      </c>
      <c r="J8" s="184"/>
    </row>
    <row r="9" spans="1:10" ht="120" customHeight="1" x14ac:dyDescent="0.3">
      <c r="A9" s="99" t="s">
        <v>527</v>
      </c>
      <c r="D9" s="60"/>
      <c r="E9" s="60" t="s">
        <v>164</v>
      </c>
      <c r="F9" s="60" t="s">
        <v>32</v>
      </c>
      <c r="G9" s="60">
        <f>(G5+G14)/2</f>
        <v>13.7</v>
      </c>
      <c r="H9" s="11" t="s">
        <v>56</v>
      </c>
      <c r="I9" s="129">
        <v>330.03300000000002</v>
      </c>
      <c r="J9" s="184"/>
    </row>
    <row r="10" spans="1:10" ht="120" customHeight="1" x14ac:dyDescent="0.3">
      <c r="A10" s="99" t="s">
        <v>1363</v>
      </c>
      <c r="D10" s="60"/>
      <c r="E10" s="60" t="s">
        <v>459</v>
      </c>
      <c r="F10" s="60" t="s">
        <v>32</v>
      </c>
      <c r="G10" s="60">
        <f>(G14+G6)/2</f>
        <v>13.7</v>
      </c>
      <c r="H10" s="11" t="s">
        <v>56</v>
      </c>
      <c r="I10" s="129">
        <v>376.72800000000007</v>
      </c>
      <c r="J10" s="184"/>
    </row>
    <row r="11" spans="1:10" ht="120" customHeight="1" x14ac:dyDescent="0.3">
      <c r="A11" s="114" t="s">
        <v>528</v>
      </c>
      <c r="D11" s="60"/>
      <c r="E11" s="60" t="s">
        <v>166</v>
      </c>
      <c r="F11" s="60" t="s">
        <v>32</v>
      </c>
      <c r="G11" s="60">
        <f>(G5+G15)/2</f>
        <v>12.8</v>
      </c>
      <c r="H11" s="42" t="s">
        <v>704</v>
      </c>
      <c r="I11" s="129">
        <v>325.512</v>
      </c>
      <c r="J11" s="184"/>
    </row>
    <row r="12" spans="1:10" ht="120" customHeight="1" x14ac:dyDescent="0.3">
      <c r="A12" s="114" t="s">
        <v>1364</v>
      </c>
      <c r="D12" s="60"/>
      <c r="E12" s="60" t="s">
        <v>168</v>
      </c>
      <c r="F12" s="60" t="s">
        <v>70</v>
      </c>
      <c r="G12" s="60">
        <f>(G15+G6)/2</f>
        <v>12.8</v>
      </c>
      <c r="H12" s="42" t="s">
        <v>705</v>
      </c>
      <c r="I12" s="129">
        <v>372.20700000000005</v>
      </c>
      <c r="J12" s="184"/>
    </row>
    <row r="13" spans="1:10" ht="120" customHeight="1" x14ac:dyDescent="0.3">
      <c r="A13" s="114" t="s">
        <v>529</v>
      </c>
      <c r="D13" s="60"/>
      <c r="E13" s="60" t="s">
        <v>19</v>
      </c>
      <c r="F13" s="60" t="s">
        <v>35</v>
      </c>
      <c r="G13" s="60">
        <v>16.100000000000001</v>
      </c>
      <c r="H13" s="10" t="s">
        <v>44</v>
      </c>
      <c r="I13" s="129">
        <v>297.96800000000002</v>
      </c>
      <c r="J13" s="184"/>
    </row>
    <row r="14" spans="1:10" ht="120" customHeight="1" x14ac:dyDescent="0.3">
      <c r="A14" s="99" t="s">
        <v>1365</v>
      </c>
      <c r="D14" s="60"/>
      <c r="E14" s="60" t="s">
        <v>16</v>
      </c>
      <c r="F14" s="60" t="s">
        <v>36</v>
      </c>
      <c r="G14" s="60">
        <v>15.1</v>
      </c>
      <c r="H14" s="11" t="s">
        <v>58</v>
      </c>
      <c r="I14" s="129">
        <v>388.01400000000007</v>
      </c>
      <c r="J14" s="184"/>
    </row>
    <row r="15" spans="1:10" ht="120" customHeight="1" x14ac:dyDescent="0.3">
      <c r="A15" s="114" t="s">
        <v>530</v>
      </c>
      <c r="D15" s="60"/>
      <c r="E15" s="60" t="s">
        <v>174</v>
      </c>
      <c r="F15" s="60" t="s">
        <v>36</v>
      </c>
      <c r="G15" s="60">
        <v>13.3</v>
      </c>
      <c r="H15" s="42" t="s">
        <v>707</v>
      </c>
      <c r="I15" s="129">
        <v>378.97200000000004</v>
      </c>
      <c r="J15" s="184"/>
    </row>
    <row r="16" spans="1:10" ht="120" customHeight="1" x14ac:dyDescent="0.3">
      <c r="A16" s="114" t="s">
        <v>1366</v>
      </c>
      <c r="D16" s="60"/>
      <c r="E16" s="60" t="s">
        <v>176</v>
      </c>
      <c r="F16" s="60" t="s">
        <v>117</v>
      </c>
      <c r="G16" s="60">
        <f>(G13+G14)/2</f>
        <v>15.600000000000001</v>
      </c>
      <c r="H16" s="9" t="s">
        <v>87</v>
      </c>
      <c r="I16" s="129">
        <v>342.99100000000004</v>
      </c>
      <c r="J16" s="184"/>
    </row>
    <row r="17" spans="1:10" ht="120" customHeight="1" x14ac:dyDescent="0.3">
      <c r="A17" s="114" t="s">
        <v>531</v>
      </c>
      <c r="D17" s="60"/>
      <c r="E17" s="60" t="s">
        <v>178</v>
      </c>
      <c r="F17" s="60" t="s">
        <v>118</v>
      </c>
      <c r="G17" s="60">
        <f>(G13+G15)/2</f>
        <v>14.700000000000001</v>
      </c>
      <c r="H17" s="9" t="s">
        <v>709</v>
      </c>
      <c r="I17" s="129">
        <v>338.47</v>
      </c>
      <c r="J17" s="184"/>
    </row>
    <row r="18" spans="1:10" ht="111" customHeight="1" x14ac:dyDescent="0.3">
      <c r="A18" s="114" t="s">
        <v>1377</v>
      </c>
      <c r="C18" s="13"/>
      <c r="E18" s="60" t="s">
        <v>17</v>
      </c>
      <c r="F18" s="60" t="s">
        <v>119</v>
      </c>
      <c r="G18" s="60">
        <v>21</v>
      </c>
      <c r="H18" s="9" t="s">
        <v>690</v>
      </c>
      <c r="I18" s="129">
        <v>439.56000000000006</v>
      </c>
      <c r="J18" s="184"/>
    </row>
    <row r="19" spans="1:10" ht="111" customHeight="1" x14ac:dyDescent="0.3">
      <c r="A19" s="114" t="s">
        <v>1367</v>
      </c>
      <c r="C19" s="13"/>
      <c r="E19" s="60" t="s">
        <v>180</v>
      </c>
      <c r="F19" s="60" t="s">
        <v>120</v>
      </c>
      <c r="G19" s="60">
        <f>(G18+G5)/2</f>
        <v>16.649999999999999</v>
      </c>
      <c r="H19" s="9" t="s">
        <v>711</v>
      </c>
      <c r="I19" s="129">
        <v>355.8060000000001</v>
      </c>
      <c r="J19" s="184"/>
    </row>
    <row r="20" spans="1:10" ht="111" customHeight="1" x14ac:dyDescent="0.3">
      <c r="A20" s="114" t="s">
        <v>532</v>
      </c>
      <c r="C20" s="13"/>
      <c r="E20" s="60" t="s">
        <v>182</v>
      </c>
      <c r="F20" s="60" t="s">
        <v>130</v>
      </c>
      <c r="G20" s="60">
        <f>(G18+G6)/2</f>
        <v>16.649999999999999</v>
      </c>
      <c r="H20" s="9" t="s">
        <v>694</v>
      </c>
      <c r="I20" s="129">
        <v>402.50100000000003</v>
      </c>
      <c r="J20" s="184"/>
    </row>
    <row r="21" spans="1:10" ht="111" customHeight="1" x14ac:dyDescent="0.3">
      <c r="A21" s="114" t="s">
        <v>1368</v>
      </c>
      <c r="C21" s="13"/>
      <c r="E21" s="60" t="s">
        <v>184</v>
      </c>
      <c r="F21" s="60" t="s">
        <v>129</v>
      </c>
      <c r="G21" s="60">
        <f>(G18+G13)/2</f>
        <v>18.55</v>
      </c>
      <c r="H21" s="9" t="s">
        <v>713</v>
      </c>
      <c r="I21" s="129">
        <v>368.76400000000007</v>
      </c>
      <c r="J21" s="184"/>
    </row>
    <row r="22" spans="1:10" ht="111" customHeight="1" x14ac:dyDescent="0.3">
      <c r="A22" s="114" t="s">
        <v>533</v>
      </c>
      <c r="C22" s="13"/>
      <c r="E22" s="60" t="s">
        <v>186</v>
      </c>
      <c r="F22" s="60" t="s">
        <v>136</v>
      </c>
      <c r="G22" s="60">
        <f>(G18+G14)/2</f>
        <v>18.05</v>
      </c>
      <c r="H22" s="9" t="s">
        <v>715</v>
      </c>
      <c r="I22" s="129">
        <v>413.78700000000003</v>
      </c>
      <c r="J22" s="184"/>
    </row>
    <row r="23" spans="1:10" ht="111" customHeight="1" x14ac:dyDescent="0.3">
      <c r="A23" s="114" t="s">
        <v>1369</v>
      </c>
      <c r="C23" s="13"/>
      <c r="E23" s="60" t="s">
        <v>188</v>
      </c>
      <c r="F23" s="60" t="s">
        <v>138</v>
      </c>
      <c r="G23" s="60">
        <f>(G18+G15)/2</f>
        <v>17.149999999999999</v>
      </c>
      <c r="H23" s="9" t="s">
        <v>717</v>
      </c>
      <c r="I23" s="129">
        <v>409.26600000000002</v>
      </c>
      <c r="J23" s="184"/>
    </row>
    <row r="24" spans="1:10" ht="111" customHeight="1" x14ac:dyDescent="0.3">
      <c r="A24" s="114" t="s">
        <v>1376</v>
      </c>
      <c r="C24" s="13"/>
      <c r="E24" s="60" t="s">
        <v>18</v>
      </c>
      <c r="F24" s="60" t="s">
        <v>141</v>
      </c>
      <c r="G24" s="60">
        <v>15</v>
      </c>
      <c r="H24" s="9" t="s">
        <v>190</v>
      </c>
      <c r="I24" s="129">
        <v>632.01599999999996</v>
      </c>
      <c r="J24" s="184"/>
    </row>
    <row r="25" spans="1:10" ht="111" customHeight="1" x14ac:dyDescent="0.3">
      <c r="A25" s="114" t="s">
        <v>534</v>
      </c>
      <c r="C25" s="13"/>
      <c r="E25" s="60" t="s">
        <v>191</v>
      </c>
      <c r="F25" s="60" t="s">
        <v>146</v>
      </c>
      <c r="G25" s="60">
        <f>(G24+G5)/2</f>
        <v>13.65</v>
      </c>
      <c r="H25" s="9" t="s">
        <v>719</v>
      </c>
      <c r="I25" s="129">
        <v>452.03399999999999</v>
      </c>
      <c r="J25" s="184"/>
    </row>
    <row r="26" spans="1:10" ht="111" customHeight="1" x14ac:dyDescent="0.3">
      <c r="A26" s="114" t="s">
        <v>1370</v>
      </c>
      <c r="C26" s="13"/>
      <c r="E26" s="60" t="s">
        <v>193</v>
      </c>
      <c r="F26" s="60" t="s">
        <v>147</v>
      </c>
      <c r="G26" s="60">
        <f>(G24+G6)/2</f>
        <v>13.65</v>
      </c>
      <c r="H26" s="9" t="s">
        <v>720</v>
      </c>
      <c r="I26" s="129">
        <v>498.72900000000004</v>
      </c>
      <c r="J26" s="184"/>
    </row>
    <row r="27" spans="1:10" ht="111" customHeight="1" x14ac:dyDescent="0.3">
      <c r="A27" s="114" t="s">
        <v>535</v>
      </c>
      <c r="C27" s="13"/>
      <c r="E27" s="60" t="s">
        <v>195</v>
      </c>
      <c r="F27" s="60" t="s">
        <v>155</v>
      </c>
      <c r="G27" s="60">
        <f>(G24+G13)/2</f>
        <v>15.55</v>
      </c>
      <c r="H27" s="9" t="s">
        <v>722</v>
      </c>
      <c r="I27" s="129">
        <v>464.99200000000002</v>
      </c>
      <c r="J27" s="184"/>
    </row>
    <row r="28" spans="1:10" ht="111" customHeight="1" x14ac:dyDescent="0.3">
      <c r="A28" s="114" t="s">
        <v>1371</v>
      </c>
      <c r="C28" s="13"/>
      <c r="E28" s="60" t="s">
        <v>198</v>
      </c>
      <c r="F28" s="60" t="s">
        <v>153</v>
      </c>
      <c r="G28" s="60">
        <f>(G24+G14)/2</f>
        <v>15.05</v>
      </c>
      <c r="H28" s="9" t="s">
        <v>724</v>
      </c>
      <c r="I28" s="129">
        <v>510.01500000000004</v>
      </c>
      <c r="J28" s="184"/>
    </row>
    <row r="29" spans="1:10" ht="111" customHeight="1" x14ac:dyDescent="0.3">
      <c r="A29" s="114" t="s">
        <v>536</v>
      </c>
      <c r="C29" s="13"/>
      <c r="E29" s="77" t="s">
        <v>653</v>
      </c>
      <c r="F29" s="77" t="s">
        <v>756</v>
      </c>
      <c r="G29" s="77">
        <f>(G24+G15)/2</f>
        <v>14.15</v>
      </c>
      <c r="H29" s="9" t="s">
        <v>758</v>
      </c>
      <c r="I29" s="129">
        <v>505.49400000000003</v>
      </c>
      <c r="J29" s="184"/>
    </row>
    <row r="30" spans="1:10" s="69" customFormat="1" ht="111" customHeight="1" x14ac:dyDescent="0.3">
      <c r="A30" s="114" t="s">
        <v>1372</v>
      </c>
      <c r="B30" s="68"/>
      <c r="C30" s="68"/>
      <c r="D30" s="68"/>
      <c r="E30" s="100" t="s">
        <v>1058</v>
      </c>
      <c r="F30" s="98" t="s">
        <v>961</v>
      </c>
      <c r="G30" s="100">
        <v>14.5</v>
      </c>
      <c r="H30" s="10" t="s">
        <v>946</v>
      </c>
      <c r="I30" s="134">
        <v>327.66800000000001</v>
      </c>
      <c r="J30" s="184"/>
    </row>
    <row r="31" spans="1:10" s="69" customFormat="1" ht="111" customHeight="1" x14ac:dyDescent="0.3">
      <c r="A31" s="114" t="s">
        <v>537</v>
      </c>
      <c r="B31" s="68"/>
      <c r="C31" s="68"/>
      <c r="D31" s="68"/>
      <c r="E31" s="100" t="s">
        <v>1059</v>
      </c>
      <c r="F31" s="98" t="s">
        <v>944</v>
      </c>
      <c r="G31" s="100">
        <f>(G30+G5)/2</f>
        <v>13.4</v>
      </c>
      <c r="H31" s="10" t="s">
        <v>945</v>
      </c>
      <c r="I31" s="134">
        <v>299.86000000000007</v>
      </c>
      <c r="J31" s="184"/>
    </row>
    <row r="32" spans="1:10" s="69" customFormat="1" ht="111" customHeight="1" x14ac:dyDescent="0.3">
      <c r="A32" s="114" t="s">
        <v>1373</v>
      </c>
      <c r="B32" s="68"/>
      <c r="C32" s="68"/>
      <c r="D32" s="68"/>
      <c r="E32" s="100" t="s">
        <v>1060</v>
      </c>
      <c r="F32" s="98" t="s">
        <v>949</v>
      </c>
      <c r="G32" s="100">
        <f>(G30+G13)/2</f>
        <v>15.3</v>
      </c>
      <c r="H32" s="10" t="s">
        <v>950</v>
      </c>
      <c r="I32" s="134">
        <v>312.81800000000004</v>
      </c>
      <c r="J32" s="184"/>
    </row>
    <row r="33" spans="1:10" s="69" customFormat="1" ht="111" customHeight="1" x14ac:dyDescent="0.3">
      <c r="A33" s="114" t="s">
        <v>538</v>
      </c>
      <c r="B33" s="68"/>
      <c r="C33" s="68"/>
      <c r="D33" s="68"/>
      <c r="E33" s="100" t="s">
        <v>1061</v>
      </c>
      <c r="F33" s="98" t="s">
        <v>962</v>
      </c>
      <c r="G33" s="100">
        <f>(G30+G18)/2</f>
        <v>17.75</v>
      </c>
      <c r="H33" s="10" t="s">
        <v>964</v>
      </c>
      <c r="I33" s="134">
        <v>383.61400000000003</v>
      </c>
      <c r="J33" s="184"/>
    </row>
    <row r="34" spans="1:10" s="69" customFormat="1" ht="111" customHeight="1" x14ac:dyDescent="0.3">
      <c r="A34" s="114" t="s">
        <v>539</v>
      </c>
      <c r="B34" s="68"/>
      <c r="C34" s="68"/>
      <c r="D34" s="68"/>
      <c r="E34" s="100" t="s">
        <v>1062</v>
      </c>
      <c r="F34" s="98" t="s">
        <v>963</v>
      </c>
      <c r="G34" s="100">
        <f>(G24+G30)/2</f>
        <v>14.75</v>
      </c>
      <c r="H34" s="10" t="s">
        <v>965</v>
      </c>
      <c r="I34" s="134">
        <v>479.84199999999998</v>
      </c>
      <c r="J34" s="184"/>
    </row>
    <row r="35" spans="1:10" ht="109.05" customHeight="1" x14ac:dyDescent="0.3">
      <c r="A35" s="114" t="s">
        <v>1374</v>
      </c>
      <c r="E35" s="107" t="s">
        <v>1120</v>
      </c>
      <c r="F35" s="107" t="s">
        <v>1121</v>
      </c>
      <c r="G35" s="107">
        <v>15.1</v>
      </c>
      <c r="H35" s="11" t="s">
        <v>58</v>
      </c>
      <c r="I35" s="129">
        <v>412.23600000000005</v>
      </c>
      <c r="J35" s="184"/>
    </row>
    <row r="36" spans="1:10" ht="103.95" customHeight="1" x14ac:dyDescent="0.3">
      <c r="A36" s="114" t="s">
        <v>540</v>
      </c>
      <c r="E36" s="109" t="s">
        <v>1359</v>
      </c>
      <c r="F36" s="115" t="s">
        <v>32</v>
      </c>
      <c r="G36" s="115">
        <f>(G35+G5)/2</f>
        <v>13.7</v>
      </c>
      <c r="H36" s="11" t="s">
        <v>56</v>
      </c>
      <c r="I36" s="129">
        <v>342.14400000000001</v>
      </c>
      <c r="J36" s="184"/>
    </row>
    <row r="37" spans="1:10" ht="108" customHeight="1" x14ac:dyDescent="0.3">
      <c r="A37" s="114" t="s">
        <v>1375</v>
      </c>
      <c r="E37" s="109" t="s">
        <v>1213</v>
      </c>
      <c r="F37" s="109" t="s">
        <v>117</v>
      </c>
      <c r="G37" s="109">
        <f>(G35+G13)/2</f>
        <v>15.600000000000001</v>
      </c>
      <c r="H37" s="9" t="s">
        <v>87</v>
      </c>
      <c r="I37" s="129">
        <v>355.10200000000003</v>
      </c>
      <c r="J37" s="184"/>
    </row>
    <row r="38" spans="1:10" ht="103.05" customHeight="1" x14ac:dyDescent="0.3">
      <c r="A38" s="114" t="s">
        <v>541</v>
      </c>
      <c r="E38" s="115" t="s">
        <v>1360</v>
      </c>
      <c r="F38" s="115" t="s">
        <v>136</v>
      </c>
      <c r="G38" s="115">
        <f>(G35+G18)/2</f>
        <v>18.05</v>
      </c>
      <c r="H38" s="9" t="s">
        <v>715</v>
      </c>
      <c r="I38" s="129">
        <v>425.89800000000002</v>
      </c>
      <c r="J38" s="184"/>
    </row>
  </sheetData>
  <mergeCells count="10">
    <mergeCell ref="I2:I4"/>
    <mergeCell ref="H2:H4"/>
    <mergeCell ref="B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6" manualBreakCount="6">
    <brk id="10" max="11" man="1"/>
    <brk id="15" max="11" man="1"/>
    <brk id="18" max="11" man="1"/>
    <brk id="23" max="11" man="1"/>
    <brk id="26" max="11" man="1"/>
    <brk id="30" max="11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J38"/>
  <sheetViews>
    <sheetView zoomScale="125" zoomScaleNormal="125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1" style="37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15.19921875" style="8" customWidth="1"/>
    <col min="9" max="9" width="25.5" style="129" customWidth="1"/>
  </cols>
  <sheetData>
    <row r="1" spans="1:10" ht="41.25" customHeight="1" x14ac:dyDescent="0.3">
      <c r="B1" s="157" t="s">
        <v>1432</v>
      </c>
      <c r="C1" s="157"/>
      <c r="D1" s="157"/>
      <c r="E1" s="157"/>
      <c r="F1" s="157"/>
      <c r="G1" s="157"/>
    </row>
    <row r="2" spans="1:10" ht="13.5" customHeight="1" x14ac:dyDescent="0.3">
      <c r="A2" s="152" t="s">
        <v>360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31.9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20" customHeight="1" x14ac:dyDescent="0.3">
      <c r="A5" s="37" t="s">
        <v>1214</v>
      </c>
      <c r="C5" s="13"/>
      <c r="E5" s="3" t="s">
        <v>157</v>
      </c>
      <c r="F5" s="3" t="s">
        <v>32</v>
      </c>
      <c r="G5" s="3">
        <v>13.8</v>
      </c>
      <c r="H5" s="9" t="s">
        <v>88</v>
      </c>
      <c r="I5" s="129">
        <v>658.62720000000013</v>
      </c>
      <c r="J5" s="184"/>
    </row>
    <row r="6" spans="1:10" ht="120" customHeight="1" x14ac:dyDescent="0.3">
      <c r="A6" s="37" t="s">
        <v>1215</v>
      </c>
      <c r="C6" s="13"/>
      <c r="E6" s="3" t="s">
        <v>159</v>
      </c>
      <c r="F6" s="3" t="s">
        <v>39</v>
      </c>
      <c r="G6" s="3">
        <v>13.8</v>
      </c>
      <c r="H6" s="9" t="s">
        <v>702</v>
      </c>
      <c r="I6" s="129">
        <v>862.48800000000017</v>
      </c>
      <c r="J6" s="184"/>
    </row>
    <row r="7" spans="1:10" ht="120" customHeight="1" x14ac:dyDescent="0.3">
      <c r="A7" s="37" t="s">
        <v>1216</v>
      </c>
      <c r="D7" s="3"/>
      <c r="E7" s="3" t="s">
        <v>161</v>
      </c>
      <c r="F7" s="3" t="s">
        <v>32</v>
      </c>
      <c r="G7" s="3">
        <f>(G5+G13)/2</f>
        <v>15.700000000000001</v>
      </c>
      <c r="H7" s="10" t="s">
        <v>89</v>
      </c>
      <c r="I7" s="129">
        <v>679.53600000000017</v>
      </c>
      <c r="J7" s="184"/>
    </row>
    <row r="8" spans="1:10" ht="120" customHeight="1" x14ac:dyDescent="0.3">
      <c r="A8" s="37" t="s">
        <v>1217</v>
      </c>
      <c r="D8" s="3"/>
      <c r="E8" s="3" t="s">
        <v>163</v>
      </c>
      <c r="F8" s="3" t="s">
        <v>40</v>
      </c>
      <c r="G8" s="3">
        <f>(G6+G13)/2</f>
        <v>15.700000000000001</v>
      </c>
      <c r="H8" s="10" t="s">
        <v>680</v>
      </c>
      <c r="I8" s="129">
        <v>781.46640000000002</v>
      </c>
      <c r="J8" s="184"/>
    </row>
    <row r="9" spans="1:10" ht="118.95" customHeight="1" x14ac:dyDescent="0.3">
      <c r="A9" s="37" t="s">
        <v>1218</v>
      </c>
      <c r="D9" s="3"/>
      <c r="E9" s="3" t="s">
        <v>165</v>
      </c>
      <c r="F9" s="3" t="s">
        <v>32</v>
      </c>
      <c r="G9" s="3">
        <f>(G5+G14)/2</f>
        <v>15.200000000000001</v>
      </c>
      <c r="H9" s="11" t="s">
        <v>90</v>
      </c>
      <c r="I9" s="129">
        <v>783.03940000000023</v>
      </c>
      <c r="J9" s="184"/>
    </row>
    <row r="10" spans="1:10" ht="118.95" customHeight="1" x14ac:dyDescent="0.3">
      <c r="A10" s="37" t="s">
        <v>1219</v>
      </c>
      <c r="D10" s="36"/>
      <c r="E10" s="36" t="s">
        <v>460</v>
      </c>
      <c r="F10" s="36" t="s">
        <v>32</v>
      </c>
      <c r="G10" s="36">
        <f>(G14+G6)/2</f>
        <v>15.200000000000001</v>
      </c>
      <c r="H10" s="11" t="s">
        <v>90</v>
      </c>
      <c r="I10" s="129">
        <v>884.96980000000008</v>
      </c>
      <c r="J10" s="184"/>
    </row>
    <row r="11" spans="1:10" ht="120" customHeight="1" x14ac:dyDescent="0.3">
      <c r="A11" s="37" t="s">
        <v>1220</v>
      </c>
      <c r="D11" s="3"/>
      <c r="E11" s="3" t="s">
        <v>167</v>
      </c>
      <c r="F11" s="3" t="s">
        <v>32</v>
      </c>
      <c r="G11" s="3">
        <f>(G5+G15)/2</f>
        <v>14.3</v>
      </c>
      <c r="H11" s="42" t="s">
        <v>682</v>
      </c>
      <c r="I11" s="129">
        <v>764.23600000000022</v>
      </c>
      <c r="J11" s="184"/>
    </row>
    <row r="12" spans="1:10" ht="120" customHeight="1" x14ac:dyDescent="0.3">
      <c r="A12" s="37" t="s">
        <v>1221</v>
      </c>
      <c r="D12" s="3"/>
      <c r="E12" s="3" t="s">
        <v>169</v>
      </c>
      <c r="F12" s="3" t="s">
        <v>70</v>
      </c>
      <c r="G12" s="3">
        <f>(G15+G6)/2</f>
        <v>14.3</v>
      </c>
      <c r="H12" s="42" t="s">
        <v>706</v>
      </c>
      <c r="I12" s="129">
        <v>866.16640000000007</v>
      </c>
      <c r="J12" s="184"/>
    </row>
    <row r="13" spans="1:10" ht="120" customHeight="1" x14ac:dyDescent="0.3">
      <c r="A13" s="37" t="s">
        <v>1222</v>
      </c>
      <c r="D13" s="3"/>
      <c r="E13" s="3" t="s">
        <v>171</v>
      </c>
      <c r="F13" s="3" t="s">
        <v>35</v>
      </c>
      <c r="G13" s="3">
        <v>17.600000000000001</v>
      </c>
      <c r="H13" s="10" t="s">
        <v>91</v>
      </c>
      <c r="I13" s="129">
        <v>700.4448000000001</v>
      </c>
      <c r="J13" s="184"/>
    </row>
    <row r="14" spans="1:10" ht="120" customHeight="1" x14ac:dyDescent="0.3">
      <c r="A14" s="37" t="s">
        <v>1223</v>
      </c>
      <c r="D14" s="3"/>
      <c r="E14" s="3" t="s">
        <v>172</v>
      </c>
      <c r="F14" s="3" t="s">
        <v>36</v>
      </c>
      <c r="G14" s="3">
        <v>16.600000000000001</v>
      </c>
      <c r="H14" s="11" t="s">
        <v>173</v>
      </c>
      <c r="I14" s="129">
        <v>907.45160000000021</v>
      </c>
      <c r="J14" s="184"/>
    </row>
    <row r="15" spans="1:10" ht="120" customHeight="1" x14ac:dyDescent="0.3">
      <c r="A15" s="37" t="s">
        <v>1224</v>
      </c>
      <c r="D15" s="3"/>
      <c r="E15" s="3" t="s">
        <v>175</v>
      </c>
      <c r="F15" s="3" t="s">
        <v>36</v>
      </c>
      <c r="G15" s="3">
        <v>14.8</v>
      </c>
      <c r="H15" s="42" t="s">
        <v>708</v>
      </c>
      <c r="I15" s="129">
        <v>869.84480000000008</v>
      </c>
      <c r="J15" s="184"/>
    </row>
    <row r="16" spans="1:10" ht="120" customHeight="1" x14ac:dyDescent="0.3">
      <c r="A16" s="37" t="s">
        <v>1225</v>
      </c>
      <c r="D16" s="3"/>
      <c r="E16" s="3" t="s">
        <v>177</v>
      </c>
      <c r="F16" s="3" t="s">
        <v>117</v>
      </c>
      <c r="G16" s="3">
        <f>(G14+G13)/2</f>
        <v>17.100000000000001</v>
      </c>
      <c r="H16" s="9" t="s">
        <v>92</v>
      </c>
      <c r="I16" s="129">
        <v>803.94820000000027</v>
      </c>
      <c r="J16" s="184"/>
    </row>
    <row r="17" spans="1:10" ht="120" customHeight="1" x14ac:dyDescent="0.3">
      <c r="A17" s="37" t="s">
        <v>1226</v>
      </c>
      <c r="D17" s="3"/>
      <c r="E17" s="3" t="s">
        <v>179</v>
      </c>
      <c r="F17" s="3" t="s">
        <v>118</v>
      </c>
      <c r="G17" s="3">
        <f>(G13+G15)/2</f>
        <v>16.200000000000003</v>
      </c>
      <c r="H17" s="9" t="s">
        <v>710</v>
      </c>
      <c r="I17" s="129">
        <v>785.14480000000015</v>
      </c>
      <c r="J17" s="184"/>
    </row>
    <row r="18" spans="1:10" ht="111" customHeight="1" x14ac:dyDescent="0.3">
      <c r="A18" s="114" t="s">
        <v>1377</v>
      </c>
      <c r="C18" s="13"/>
      <c r="E18" s="3" t="s">
        <v>17</v>
      </c>
      <c r="F18" s="3" t="s">
        <v>119</v>
      </c>
      <c r="G18" s="3">
        <v>21</v>
      </c>
      <c r="H18" s="9" t="s">
        <v>690</v>
      </c>
      <c r="I18" s="129">
        <v>967.03200000000015</v>
      </c>
      <c r="J18" s="184"/>
    </row>
    <row r="19" spans="1:10" ht="111" customHeight="1" x14ac:dyDescent="0.3">
      <c r="A19" s="37" t="s">
        <v>1227</v>
      </c>
      <c r="C19" s="13"/>
      <c r="E19" s="3" t="s">
        <v>181</v>
      </c>
      <c r="F19" s="3" t="s">
        <v>120</v>
      </c>
      <c r="G19" s="3">
        <f>(G18+G5)/2</f>
        <v>17.399999999999999</v>
      </c>
      <c r="H19" s="9" t="s">
        <v>712</v>
      </c>
      <c r="I19" s="129">
        <v>812.82960000000014</v>
      </c>
      <c r="J19" s="184"/>
    </row>
    <row r="20" spans="1:10" ht="111" customHeight="1" x14ac:dyDescent="0.3">
      <c r="A20" s="37" t="s">
        <v>1228</v>
      </c>
      <c r="C20" s="13"/>
      <c r="E20" s="3" t="s">
        <v>183</v>
      </c>
      <c r="F20" s="3" t="s">
        <v>129</v>
      </c>
      <c r="G20" s="3">
        <f>(G18+G6)/2</f>
        <v>17.399999999999999</v>
      </c>
      <c r="H20" s="9" t="s">
        <v>694</v>
      </c>
      <c r="I20" s="129">
        <v>914.7600000000001</v>
      </c>
      <c r="J20" s="184"/>
    </row>
    <row r="21" spans="1:10" ht="111" customHeight="1" x14ac:dyDescent="0.3">
      <c r="A21" s="37" t="s">
        <v>1229</v>
      </c>
      <c r="C21" s="13"/>
      <c r="E21" s="3" t="s">
        <v>185</v>
      </c>
      <c r="F21" s="3" t="s">
        <v>128</v>
      </c>
      <c r="G21" s="3">
        <f>(G18+G13)/2</f>
        <v>19.3</v>
      </c>
      <c r="H21" s="9" t="s">
        <v>714</v>
      </c>
      <c r="I21" s="129">
        <v>833.73840000000018</v>
      </c>
      <c r="J21" s="184"/>
    </row>
    <row r="22" spans="1:10" ht="111" customHeight="1" x14ac:dyDescent="0.3">
      <c r="A22" s="37" t="s">
        <v>1230</v>
      </c>
      <c r="C22" s="13"/>
      <c r="E22" s="3" t="s">
        <v>187</v>
      </c>
      <c r="F22" s="3" t="s">
        <v>137</v>
      </c>
      <c r="G22" s="3">
        <f>(G18+G14)/2</f>
        <v>18.8</v>
      </c>
      <c r="H22" s="9" t="s">
        <v>716</v>
      </c>
      <c r="I22" s="129">
        <v>937.24180000000024</v>
      </c>
      <c r="J22" s="184"/>
    </row>
    <row r="23" spans="1:10" ht="111" customHeight="1" x14ac:dyDescent="0.3">
      <c r="A23" s="37" t="s">
        <v>1231</v>
      </c>
      <c r="C23" s="13"/>
      <c r="E23" s="3" t="s">
        <v>189</v>
      </c>
      <c r="F23" s="3" t="s">
        <v>139</v>
      </c>
      <c r="G23" s="3">
        <f>(G18+G15)/2</f>
        <v>17.899999999999999</v>
      </c>
      <c r="H23" s="9" t="s">
        <v>718</v>
      </c>
      <c r="I23" s="129">
        <v>918.43840000000012</v>
      </c>
      <c r="J23" s="184"/>
    </row>
    <row r="24" spans="1:10" ht="111" customHeight="1" x14ac:dyDescent="0.3">
      <c r="A24" s="114" t="s">
        <v>1376</v>
      </c>
      <c r="C24" s="13"/>
      <c r="E24" s="3" t="s">
        <v>18</v>
      </c>
      <c r="F24" s="3" t="s">
        <v>141</v>
      </c>
      <c r="G24" s="3">
        <v>21</v>
      </c>
      <c r="H24" s="9" t="s">
        <v>190</v>
      </c>
      <c r="I24" s="129">
        <v>1390.4352000000001</v>
      </c>
      <c r="J24" s="184"/>
    </row>
    <row r="25" spans="1:10" ht="111" customHeight="1" x14ac:dyDescent="0.3">
      <c r="A25" s="37" t="s">
        <v>1232</v>
      </c>
      <c r="C25" s="13"/>
      <c r="E25" s="3" t="s">
        <v>192</v>
      </c>
      <c r="F25" s="3" t="s">
        <v>146</v>
      </c>
      <c r="G25" s="3">
        <f>(G24+G5)/2</f>
        <v>17.399999999999999</v>
      </c>
      <c r="H25" s="9" t="s">
        <v>123</v>
      </c>
      <c r="I25" s="129">
        <v>1024.5312000000001</v>
      </c>
      <c r="J25" s="184"/>
    </row>
    <row r="26" spans="1:10" ht="111" customHeight="1" x14ac:dyDescent="0.3">
      <c r="A26" s="37" t="s">
        <v>1233</v>
      </c>
      <c r="C26" s="13"/>
      <c r="E26" s="3" t="s">
        <v>194</v>
      </c>
      <c r="F26" s="3" t="s">
        <v>148</v>
      </c>
      <c r="G26" s="3">
        <f>(G24+G6)/2</f>
        <v>17.399999999999999</v>
      </c>
      <c r="H26" s="9" t="s">
        <v>721</v>
      </c>
      <c r="I26" s="129">
        <v>1126.4616000000001</v>
      </c>
      <c r="J26" s="184"/>
    </row>
    <row r="27" spans="1:10" ht="111" customHeight="1" x14ac:dyDescent="0.3">
      <c r="A27" s="37" t="s">
        <v>1234</v>
      </c>
      <c r="C27" s="13"/>
      <c r="E27" s="3" t="s">
        <v>197</v>
      </c>
      <c r="F27" s="3" t="s">
        <v>154</v>
      </c>
      <c r="G27" s="3">
        <f>(G24+G13)/2</f>
        <v>19.3</v>
      </c>
      <c r="H27" s="9" t="s">
        <v>723</v>
      </c>
      <c r="I27" s="129">
        <v>1045.4400000000003</v>
      </c>
      <c r="J27" s="184"/>
    </row>
    <row r="28" spans="1:10" ht="111" customHeight="1" x14ac:dyDescent="0.3">
      <c r="A28" s="37" t="s">
        <v>1235</v>
      </c>
      <c r="C28" s="13"/>
      <c r="E28" s="3" t="s">
        <v>199</v>
      </c>
      <c r="F28" s="3" t="s">
        <v>153</v>
      </c>
      <c r="G28" s="3">
        <f>(G24+G14)/2</f>
        <v>18.8</v>
      </c>
      <c r="H28" s="9" t="s">
        <v>725</v>
      </c>
      <c r="I28" s="129">
        <v>1148.9434000000003</v>
      </c>
      <c r="J28" s="184"/>
    </row>
    <row r="29" spans="1:10" ht="111" customHeight="1" x14ac:dyDescent="0.3">
      <c r="A29" s="76" t="s">
        <v>1236</v>
      </c>
      <c r="C29" s="13"/>
      <c r="E29" s="77" t="s">
        <v>654</v>
      </c>
      <c r="F29" s="47" t="s">
        <v>756</v>
      </c>
      <c r="G29" s="77">
        <f>(G24+G15)/2</f>
        <v>17.899999999999999</v>
      </c>
      <c r="H29" s="9" t="s">
        <v>757</v>
      </c>
      <c r="I29" s="129">
        <v>1130.1400000000001</v>
      </c>
      <c r="J29" s="184"/>
    </row>
    <row r="30" spans="1:10" s="69" customFormat="1" ht="111" customHeight="1" x14ac:dyDescent="0.3">
      <c r="A30" s="99" t="s">
        <v>1237</v>
      </c>
      <c r="B30" s="68"/>
      <c r="C30" s="68"/>
      <c r="D30" s="68"/>
      <c r="E30" s="100" t="s">
        <v>1063</v>
      </c>
      <c r="F30" s="98" t="s">
        <v>961</v>
      </c>
      <c r="G30" s="100">
        <v>16</v>
      </c>
      <c r="H30" s="10" t="s">
        <v>946</v>
      </c>
      <c r="I30" s="134">
        <v>744.39200000000017</v>
      </c>
      <c r="J30" s="184"/>
    </row>
    <row r="31" spans="1:10" s="69" customFormat="1" ht="111" customHeight="1" x14ac:dyDescent="0.3">
      <c r="A31" s="99" t="s">
        <v>1238</v>
      </c>
      <c r="B31" s="68"/>
      <c r="C31" s="68"/>
      <c r="D31" s="68"/>
      <c r="E31" s="100" t="s">
        <v>1064</v>
      </c>
      <c r="F31" s="98" t="s">
        <v>944</v>
      </c>
      <c r="G31" s="100">
        <f>(G30+G5)/2</f>
        <v>14.9</v>
      </c>
      <c r="H31" s="10" t="s">
        <v>945</v>
      </c>
      <c r="I31" s="134">
        <v>701.50960000000009</v>
      </c>
      <c r="J31" s="184"/>
    </row>
    <row r="32" spans="1:10" s="69" customFormat="1" ht="111" customHeight="1" x14ac:dyDescent="0.3">
      <c r="A32" s="99" t="s">
        <v>1239</v>
      </c>
      <c r="B32" s="68"/>
      <c r="C32" s="68"/>
      <c r="D32" s="68"/>
      <c r="E32" s="100" t="s">
        <v>1065</v>
      </c>
      <c r="F32" s="98" t="s">
        <v>949</v>
      </c>
      <c r="G32" s="100">
        <f>(G30+G13)/2</f>
        <v>16.8</v>
      </c>
      <c r="H32" s="10" t="s">
        <v>950</v>
      </c>
      <c r="I32" s="134">
        <v>722.41840000000013</v>
      </c>
      <c r="J32" s="184"/>
    </row>
    <row r="33" spans="1:10" s="69" customFormat="1" ht="111" customHeight="1" x14ac:dyDescent="0.3">
      <c r="A33" s="99" t="s">
        <v>1240</v>
      </c>
      <c r="B33" s="68"/>
      <c r="C33" s="68"/>
      <c r="D33" s="68"/>
      <c r="E33" s="100" t="s">
        <v>1066</v>
      </c>
      <c r="F33" s="98" t="s">
        <v>962</v>
      </c>
      <c r="G33" s="100">
        <f>(G30+G18)/2</f>
        <v>18.5</v>
      </c>
      <c r="H33" s="10" t="s">
        <v>964</v>
      </c>
      <c r="I33" s="134">
        <v>855.7120000000001</v>
      </c>
      <c r="J33" s="184"/>
    </row>
    <row r="34" spans="1:10" s="69" customFormat="1" ht="111" customHeight="1" x14ac:dyDescent="0.3">
      <c r="A34" s="99" t="s">
        <v>1241</v>
      </c>
      <c r="B34" s="68"/>
      <c r="C34" s="68"/>
      <c r="D34" s="68"/>
      <c r="E34" s="100" t="s">
        <v>1067</v>
      </c>
      <c r="F34" s="98" t="s">
        <v>963</v>
      </c>
      <c r="G34" s="100">
        <f>(G30+G24)/2</f>
        <v>18.5</v>
      </c>
      <c r="H34" s="10" t="s">
        <v>965</v>
      </c>
      <c r="I34" s="134">
        <v>1067.4136000000001</v>
      </c>
      <c r="J34" s="184"/>
    </row>
    <row r="35" spans="1:10" ht="106.05" customHeight="1" x14ac:dyDescent="0.3">
      <c r="A35" s="37" t="s">
        <v>1242</v>
      </c>
      <c r="E35" s="109" t="s">
        <v>1307</v>
      </c>
      <c r="F35" s="109" t="s">
        <v>36</v>
      </c>
      <c r="G35" s="109">
        <v>16.600000000000001</v>
      </c>
      <c r="H35" s="11" t="s">
        <v>173</v>
      </c>
      <c r="I35" s="131">
        <v>954.49640000000022</v>
      </c>
      <c r="J35" s="184"/>
    </row>
    <row r="36" spans="1:10" ht="106.95" customHeight="1" x14ac:dyDescent="0.3">
      <c r="A36" s="37" t="s">
        <v>1243</v>
      </c>
      <c r="E36" s="109" t="s">
        <v>1308</v>
      </c>
      <c r="F36" s="109" t="s">
        <v>32</v>
      </c>
      <c r="G36" s="109">
        <f>(G35+G5)/2</f>
        <v>15.200000000000001</v>
      </c>
      <c r="H36" s="11" t="s">
        <v>90</v>
      </c>
      <c r="I36" s="131">
        <v>806.56180000000018</v>
      </c>
      <c r="J36" s="184"/>
    </row>
    <row r="37" spans="1:10" ht="103.95" customHeight="1" x14ac:dyDescent="0.3">
      <c r="A37" s="37" t="s">
        <v>1244</v>
      </c>
      <c r="E37" s="109" t="s">
        <v>1309</v>
      </c>
      <c r="F37" s="109" t="s">
        <v>117</v>
      </c>
      <c r="G37" s="109">
        <f>(G35+G13)/2</f>
        <v>17.100000000000001</v>
      </c>
      <c r="H37" s="9" t="s">
        <v>92</v>
      </c>
      <c r="I37" s="131">
        <v>827.47060000000022</v>
      </c>
      <c r="J37" s="184"/>
    </row>
    <row r="38" spans="1:10" ht="94.05" customHeight="1" x14ac:dyDescent="0.3">
      <c r="A38" s="37" t="s">
        <v>1306</v>
      </c>
      <c r="E38" s="109" t="s">
        <v>1310</v>
      </c>
      <c r="F38" s="109" t="s">
        <v>153</v>
      </c>
      <c r="G38" s="109">
        <f>(G35+G18)/2</f>
        <v>18.8</v>
      </c>
      <c r="H38" s="9" t="s">
        <v>725</v>
      </c>
      <c r="I38" s="131">
        <v>960.76420000000007</v>
      </c>
      <c r="J38" s="184"/>
    </row>
  </sheetData>
  <mergeCells count="10">
    <mergeCell ref="I2:I4"/>
    <mergeCell ref="G2:G4"/>
    <mergeCell ref="A2:A4"/>
    <mergeCell ref="H2:H4"/>
    <mergeCell ref="B1:G1"/>
    <mergeCell ref="B2:B4"/>
    <mergeCell ref="C2:C4"/>
    <mergeCell ref="D2:D4"/>
    <mergeCell ref="E2:E4"/>
    <mergeCell ref="F2:F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5" manualBreakCount="5">
    <brk id="6" max="11" man="1"/>
    <brk id="12" max="11" man="1"/>
    <brk id="20" max="11" man="1"/>
    <brk id="23" max="11" man="1"/>
    <brk id="32" max="11" man="1"/>
  </rowBreaks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03D3-16B8-7949-8F85-AEB10C9419C7}">
  <sheetPr>
    <tabColor theme="7" tint="0.59999389629810485"/>
  </sheetPr>
  <dimension ref="A1:J80"/>
  <sheetViews>
    <sheetView zoomScale="120" zoomScaleNormal="120" workbookViewId="0">
      <pane xSplit="1" ySplit="4" topLeftCell="D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9.69921875" customWidth="1"/>
    <col min="2" max="2" width="26.69921875" style="8" customWidth="1"/>
    <col min="3" max="3" width="35.5" style="8" customWidth="1"/>
    <col min="4" max="4" width="39.296875" style="8" customWidth="1"/>
    <col min="5" max="5" width="22.19921875" style="8" customWidth="1"/>
    <col min="6" max="6" width="29" style="8" customWidth="1"/>
    <col min="7" max="7" width="9" style="8" customWidth="1"/>
    <col min="8" max="8" width="20.796875" style="8" customWidth="1"/>
    <col min="9" max="9" width="25" style="131" customWidth="1"/>
  </cols>
  <sheetData>
    <row r="1" spans="1:10" ht="41.25" customHeight="1" x14ac:dyDescent="0.3">
      <c r="B1" s="157" t="s">
        <v>249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4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20" customHeight="1" x14ac:dyDescent="0.3">
      <c r="A5" s="64" t="s">
        <v>555</v>
      </c>
      <c r="C5" s="13"/>
      <c r="E5" s="65" t="s">
        <v>207</v>
      </c>
      <c r="F5" s="65" t="s">
        <v>32</v>
      </c>
      <c r="G5" s="65"/>
      <c r="H5" s="9" t="s">
        <v>203</v>
      </c>
      <c r="I5" s="130">
        <v>307.69200000000006</v>
      </c>
      <c r="J5" s="184"/>
    </row>
    <row r="6" spans="1:10" ht="120" customHeight="1" x14ac:dyDescent="0.3">
      <c r="A6" s="64" t="s">
        <v>556</v>
      </c>
      <c r="C6" s="13"/>
      <c r="E6" s="65" t="s">
        <v>209</v>
      </c>
      <c r="F6" s="65" t="s">
        <v>200</v>
      </c>
      <c r="G6" s="65"/>
      <c r="H6" s="9" t="s">
        <v>727</v>
      </c>
      <c r="I6" s="131">
        <v>408.452</v>
      </c>
      <c r="J6" s="184"/>
    </row>
    <row r="7" spans="1:10" ht="120" customHeight="1" x14ac:dyDescent="0.3">
      <c r="A7" s="64" t="s">
        <v>557</v>
      </c>
      <c r="D7" s="65"/>
      <c r="E7" s="65" t="s">
        <v>210</v>
      </c>
      <c r="F7" s="65" t="s">
        <v>250</v>
      </c>
      <c r="G7" s="65"/>
      <c r="H7" s="10" t="s">
        <v>204</v>
      </c>
      <c r="I7" s="131">
        <v>302.83000000000004</v>
      </c>
      <c r="J7" s="184"/>
    </row>
    <row r="8" spans="1:10" ht="120" customHeight="1" x14ac:dyDescent="0.3">
      <c r="A8" s="64" t="s">
        <v>558</v>
      </c>
      <c r="D8" s="65"/>
      <c r="E8" s="65" t="s">
        <v>212</v>
      </c>
      <c r="F8" s="65" t="s">
        <v>250</v>
      </c>
      <c r="G8" s="65"/>
      <c r="H8" s="10" t="s">
        <v>202</v>
      </c>
      <c r="I8" s="131">
        <v>323.25700000000001</v>
      </c>
      <c r="J8" s="184"/>
    </row>
    <row r="9" spans="1:10" ht="120" customHeight="1" x14ac:dyDescent="0.3">
      <c r="A9" s="64" t="s">
        <v>559</v>
      </c>
      <c r="D9" s="65"/>
      <c r="E9" s="65" t="s">
        <v>213</v>
      </c>
      <c r="F9" s="65" t="s">
        <v>40</v>
      </c>
      <c r="G9" s="65"/>
      <c r="H9" s="10" t="s">
        <v>731</v>
      </c>
      <c r="I9" s="131">
        <v>353.21000000000004</v>
      </c>
      <c r="J9" s="184"/>
    </row>
    <row r="10" spans="1:10" ht="120" customHeight="1" x14ac:dyDescent="0.3">
      <c r="A10" s="64" t="s">
        <v>560</v>
      </c>
      <c r="D10" s="65"/>
      <c r="E10" s="65" t="s">
        <v>215</v>
      </c>
      <c r="F10" s="65" t="s">
        <v>40</v>
      </c>
      <c r="G10" s="65"/>
      <c r="H10" s="10" t="s">
        <v>733</v>
      </c>
      <c r="I10" s="131">
        <v>373.637</v>
      </c>
      <c r="J10" s="184"/>
    </row>
    <row r="11" spans="1:10" ht="120" customHeight="1" x14ac:dyDescent="0.3">
      <c r="A11" s="64" t="s">
        <v>561</v>
      </c>
      <c r="D11" s="65"/>
      <c r="E11" s="65" t="s">
        <v>217</v>
      </c>
      <c r="F11" s="65" t="s">
        <v>32</v>
      </c>
      <c r="G11" s="65"/>
      <c r="H11" s="11" t="s">
        <v>205</v>
      </c>
      <c r="I11" s="131">
        <v>347.85300000000007</v>
      </c>
      <c r="J11" s="184"/>
    </row>
    <row r="12" spans="1:10" ht="120" customHeight="1" x14ac:dyDescent="0.3">
      <c r="A12" s="117" t="s">
        <v>562</v>
      </c>
      <c r="D12" s="65"/>
      <c r="E12" s="65" t="s">
        <v>218</v>
      </c>
      <c r="F12" s="65" t="s">
        <v>252</v>
      </c>
      <c r="G12" s="65"/>
      <c r="H12" s="12" t="s">
        <v>736</v>
      </c>
      <c r="I12" s="131">
        <v>398.233</v>
      </c>
      <c r="J12" s="184"/>
    </row>
    <row r="13" spans="1:10" ht="120" customHeight="1" x14ac:dyDescent="0.3">
      <c r="A13" s="51" t="s">
        <v>563</v>
      </c>
      <c r="D13" s="65"/>
      <c r="E13" s="65" t="s">
        <v>221</v>
      </c>
      <c r="F13" s="65" t="s">
        <v>32</v>
      </c>
      <c r="G13" s="65"/>
      <c r="H13" s="42" t="s">
        <v>738</v>
      </c>
      <c r="I13" s="131">
        <v>343.33200000000005</v>
      </c>
      <c r="J13" s="184"/>
    </row>
    <row r="14" spans="1:10" ht="120" customHeight="1" x14ac:dyDescent="0.3">
      <c r="A14" s="64" t="s">
        <v>564</v>
      </c>
      <c r="D14" s="65"/>
      <c r="E14" s="65" t="s">
        <v>248</v>
      </c>
      <c r="F14" s="65" t="s">
        <v>70</v>
      </c>
      <c r="G14" s="65"/>
      <c r="H14" s="42" t="s">
        <v>740</v>
      </c>
      <c r="I14" s="131">
        <v>393.71199999999999</v>
      </c>
      <c r="J14" s="184"/>
    </row>
    <row r="15" spans="1:10" ht="120" customHeight="1" x14ac:dyDescent="0.3">
      <c r="A15" s="117" t="s">
        <v>565</v>
      </c>
      <c r="D15" s="65"/>
      <c r="E15" s="65" t="s">
        <v>311</v>
      </c>
      <c r="F15" s="65" t="s">
        <v>35</v>
      </c>
      <c r="G15" s="65"/>
      <c r="H15" s="10" t="s">
        <v>224</v>
      </c>
      <c r="I15" s="131">
        <v>338.822</v>
      </c>
      <c r="J15" s="184"/>
    </row>
    <row r="16" spans="1:10" ht="111" customHeight="1" x14ac:dyDescent="0.3">
      <c r="A16" s="51" t="s">
        <v>566</v>
      </c>
      <c r="C16" s="13"/>
      <c r="E16" s="77" t="s">
        <v>648</v>
      </c>
      <c r="F16" s="77" t="s">
        <v>250</v>
      </c>
      <c r="G16" s="77"/>
      <c r="H16" s="10" t="s">
        <v>762</v>
      </c>
      <c r="I16" s="131">
        <v>305.43699999999995</v>
      </c>
      <c r="J16" s="184"/>
    </row>
    <row r="17" spans="1:10" ht="111" customHeight="1" x14ac:dyDescent="0.3">
      <c r="A17" s="51" t="s">
        <v>567</v>
      </c>
      <c r="C17" s="13"/>
      <c r="E17" s="77" t="s">
        <v>650</v>
      </c>
      <c r="F17" s="77" t="s">
        <v>759</v>
      </c>
      <c r="G17" s="77"/>
      <c r="H17" s="10" t="s">
        <v>760</v>
      </c>
      <c r="I17" s="131">
        <v>352.13200000000006</v>
      </c>
      <c r="J17" s="184"/>
    </row>
    <row r="18" spans="1:10" ht="120" customHeight="1" x14ac:dyDescent="0.3">
      <c r="A18" s="51" t="s">
        <v>568</v>
      </c>
      <c r="D18" s="65"/>
      <c r="E18" s="65" t="s">
        <v>225</v>
      </c>
      <c r="F18" s="65" t="s">
        <v>117</v>
      </c>
      <c r="G18" s="65"/>
      <c r="H18" s="9" t="s">
        <v>227</v>
      </c>
      <c r="I18" s="131">
        <v>363.41800000000001</v>
      </c>
      <c r="J18" s="184"/>
    </row>
    <row r="19" spans="1:10" ht="120" customHeight="1" x14ac:dyDescent="0.3">
      <c r="A19" s="51" t="s">
        <v>569</v>
      </c>
      <c r="D19" s="65"/>
      <c r="E19" s="65" t="s">
        <v>230</v>
      </c>
      <c r="F19" s="65" t="s">
        <v>118</v>
      </c>
      <c r="G19" s="65"/>
      <c r="H19" s="9" t="s">
        <v>744</v>
      </c>
      <c r="I19" s="131">
        <v>358.89699999999999</v>
      </c>
      <c r="J19" s="184"/>
    </row>
    <row r="20" spans="1:10" ht="111" customHeight="1" x14ac:dyDescent="0.3">
      <c r="A20" s="51" t="s">
        <v>570</v>
      </c>
      <c r="C20" s="13"/>
      <c r="E20" s="65" t="s">
        <v>232</v>
      </c>
      <c r="F20" s="65" t="s">
        <v>120</v>
      </c>
      <c r="G20" s="65"/>
      <c r="H20" s="9" t="s">
        <v>750</v>
      </c>
      <c r="I20" s="131">
        <v>373.62600000000003</v>
      </c>
      <c r="J20" s="184"/>
    </row>
    <row r="21" spans="1:10" ht="111" customHeight="1" x14ac:dyDescent="0.3">
      <c r="A21" s="51" t="s">
        <v>571</v>
      </c>
      <c r="C21" s="13"/>
      <c r="E21" s="65" t="s">
        <v>233</v>
      </c>
      <c r="F21" s="65" t="s">
        <v>130</v>
      </c>
      <c r="G21" s="65"/>
      <c r="H21" s="9" t="s">
        <v>752</v>
      </c>
      <c r="I21" s="131">
        <v>424.00600000000009</v>
      </c>
      <c r="J21" s="184"/>
    </row>
    <row r="22" spans="1:10" ht="111" customHeight="1" x14ac:dyDescent="0.3">
      <c r="A22" s="51" t="s">
        <v>572</v>
      </c>
      <c r="C22" s="13"/>
      <c r="E22" s="65" t="s">
        <v>236</v>
      </c>
      <c r="F22" s="65" t="s">
        <v>129</v>
      </c>
      <c r="G22" s="65"/>
      <c r="H22" s="9" t="s">
        <v>754</v>
      </c>
      <c r="I22" s="131">
        <v>389.19100000000003</v>
      </c>
      <c r="J22" s="184"/>
    </row>
    <row r="23" spans="1:10" ht="111" customHeight="1" x14ac:dyDescent="0.3">
      <c r="A23" s="51" t="s">
        <v>573</v>
      </c>
      <c r="C23" s="13"/>
      <c r="E23" s="65" t="s">
        <v>239</v>
      </c>
      <c r="F23" s="65" t="s">
        <v>146</v>
      </c>
      <c r="G23" s="65"/>
      <c r="H23" s="9" t="s">
        <v>240</v>
      </c>
      <c r="I23" s="131">
        <v>469.85400000000004</v>
      </c>
      <c r="J23" s="184"/>
    </row>
    <row r="24" spans="1:10" ht="111" customHeight="1" x14ac:dyDescent="0.3">
      <c r="A24" s="51" t="s">
        <v>574</v>
      </c>
      <c r="C24" s="13"/>
      <c r="E24" s="65" t="s">
        <v>242</v>
      </c>
      <c r="F24" s="65" t="s">
        <v>147</v>
      </c>
      <c r="G24" s="65"/>
      <c r="H24" s="9" t="s">
        <v>747</v>
      </c>
      <c r="I24" s="131">
        <v>520.23399999999992</v>
      </c>
      <c r="J24" s="184"/>
    </row>
    <row r="25" spans="1:10" ht="111" customHeight="1" x14ac:dyDescent="0.3">
      <c r="A25" s="51" t="s">
        <v>575</v>
      </c>
      <c r="C25" s="13"/>
      <c r="E25" s="65" t="s">
        <v>244</v>
      </c>
      <c r="F25" s="65" t="s">
        <v>155</v>
      </c>
      <c r="G25" s="65"/>
      <c r="H25" s="9" t="s">
        <v>245</v>
      </c>
      <c r="I25" s="131">
        <v>485.41899999999998</v>
      </c>
      <c r="J25" s="184"/>
    </row>
    <row r="26" spans="1:10" s="83" customFormat="1" ht="120" customHeight="1" x14ac:dyDescent="0.3">
      <c r="A26" s="51" t="s">
        <v>576</v>
      </c>
      <c r="B26" s="94"/>
      <c r="C26" s="94"/>
      <c r="D26" s="101"/>
      <c r="E26" s="101" t="s">
        <v>254</v>
      </c>
      <c r="F26" s="101" t="s">
        <v>36</v>
      </c>
      <c r="G26" s="101"/>
      <c r="H26" s="12" t="s">
        <v>1076</v>
      </c>
      <c r="I26" s="136">
        <v>467.36800000000005</v>
      </c>
      <c r="J26" s="184"/>
    </row>
    <row r="27" spans="1:10" s="83" customFormat="1" ht="120" customHeight="1" x14ac:dyDescent="0.3">
      <c r="A27" s="51" t="s">
        <v>577</v>
      </c>
      <c r="B27" s="94"/>
      <c r="C27" s="94"/>
      <c r="D27" s="101"/>
      <c r="E27" s="101" t="s">
        <v>924</v>
      </c>
      <c r="F27" s="101" t="s">
        <v>33</v>
      </c>
      <c r="G27" s="101"/>
      <c r="H27" s="12" t="s">
        <v>1077</v>
      </c>
      <c r="I27" s="136">
        <v>387.53000000000003</v>
      </c>
      <c r="J27" s="184"/>
    </row>
    <row r="28" spans="1:10" s="83" customFormat="1" ht="120" customHeight="1" x14ac:dyDescent="0.3">
      <c r="A28" s="51" t="s">
        <v>578</v>
      </c>
      <c r="B28" s="94"/>
      <c r="C28" s="94"/>
      <c r="D28" s="101"/>
      <c r="E28" s="101" t="s">
        <v>228</v>
      </c>
      <c r="F28" s="101" t="s">
        <v>117</v>
      </c>
      <c r="G28" s="101"/>
      <c r="H28" s="12" t="s">
        <v>1078</v>
      </c>
      <c r="I28" s="136">
        <v>403.09500000000003</v>
      </c>
      <c r="J28" s="184"/>
    </row>
    <row r="29" spans="1:10" s="83" customFormat="1" ht="120" customHeight="1" x14ac:dyDescent="0.3">
      <c r="A29" s="51" t="s">
        <v>579</v>
      </c>
      <c r="B29" s="94"/>
      <c r="C29" s="94"/>
      <c r="D29" s="101"/>
      <c r="E29" s="105" t="s">
        <v>1119</v>
      </c>
      <c r="F29" s="107" t="s">
        <v>32</v>
      </c>
      <c r="G29" s="105"/>
      <c r="H29" s="12" t="s">
        <v>1113</v>
      </c>
      <c r="I29" s="136">
        <v>369.71000000000004</v>
      </c>
      <c r="J29" s="184"/>
    </row>
    <row r="30" spans="1:10" s="83" customFormat="1" ht="120" customHeight="1" x14ac:dyDescent="0.3">
      <c r="A30" s="51" t="s">
        <v>580</v>
      </c>
      <c r="B30" s="94"/>
      <c r="C30" s="94"/>
      <c r="D30" s="101"/>
      <c r="E30" s="101" t="s">
        <v>261</v>
      </c>
      <c r="F30" s="101" t="s">
        <v>259</v>
      </c>
      <c r="G30" s="101"/>
      <c r="H30" s="12" t="s">
        <v>1079</v>
      </c>
      <c r="I30" s="136">
        <v>437.91000000000008</v>
      </c>
      <c r="J30" s="184"/>
    </row>
    <row r="31" spans="1:10" s="83" customFormat="1" ht="111" customHeight="1" x14ac:dyDescent="0.3">
      <c r="A31" s="51" t="s">
        <v>581</v>
      </c>
      <c r="B31" s="94"/>
      <c r="C31" s="94"/>
      <c r="D31" s="94"/>
      <c r="E31" s="101" t="s">
        <v>237</v>
      </c>
      <c r="F31" s="101" t="s">
        <v>257</v>
      </c>
      <c r="G31" s="101"/>
      <c r="H31" s="12" t="s">
        <v>1080</v>
      </c>
      <c r="I31" s="136">
        <v>453.46400000000006</v>
      </c>
      <c r="J31" s="184"/>
    </row>
    <row r="32" spans="1:10" s="83" customFormat="1" ht="111" customHeight="1" x14ac:dyDescent="0.3">
      <c r="A32" s="51" t="s">
        <v>582</v>
      </c>
      <c r="B32" s="94"/>
      <c r="C32" s="94"/>
      <c r="D32" s="94"/>
      <c r="E32" s="101" t="s">
        <v>1082</v>
      </c>
      <c r="F32" s="103" t="s">
        <v>961</v>
      </c>
      <c r="G32" s="101"/>
      <c r="H32" s="10" t="s">
        <v>946</v>
      </c>
      <c r="I32" s="136">
        <v>334.07</v>
      </c>
      <c r="J32" s="184"/>
    </row>
    <row r="33" spans="1:10" s="83" customFormat="1" ht="111" customHeight="1" x14ac:dyDescent="0.3">
      <c r="A33" s="51" t="s">
        <v>583</v>
      </c>
      <c r="B33" s="94"/>
      <c r="C33" s="94"/>
      <c r="D33" s="94"/>
      <c r="E33" s="101" t="s">
        <v>1111</v>
      </c>
      <c r="F33" s="103" t="s">
        <v>1043</v>
      </c>
      <c r="G33" s="101"/>
      <c r="H33" s="10" t="s">
        <v>1042</v>
      </c>
      <c r="I33" s="136">
        <v>320.88100000000009</v>
      </c>
      <c r="J33" s="184"/>
    </row>
    <row r="34" spans="1:10" s="83" customFormat="1" ht="111" customHeight="1" x14ac:dyDescent="0.3">
      <c r="A34" s="51" t="s">
        <v>584</v>
      </c>
      <c r="B34" s="94"/>
      <c r="C34" s="94"/>
      <c r="D34" s="94"/>
      <c r="E34" s="101" t="s">
        <v>1083</v>
      </c>
      <c r="F34" s="103" t="s">
        <v>1046</v>
      </c>
      <c r="G34" s="101"/>
      <c r="H34" s="10" t="s">
        <v>1047</v>
      </c>
      <c r="I34" s="136">
        <v>371.26100000000002</v>
      </c>
      <c r="J34" s="184"/>
    </row>
    <row r="35" spans="1:10" s="83" customFormat="1" ht="111" customHeight="1" x14ac:dyDescent="0.3">
      <c r="A35" s="51" t="s">
        <v>585</v>
      </c>
      <c r="B35" s="94"/>
      <c r="C35" s="94"/>
      <c r="D35" s="94"/>
      <c r="E35" s="101" t="s">
        <v>1084</v>
      </c>
      <c r="F35" s="103" t="s">
        <v>1044</v>
      </c>
      <c r="G35" s="101"/>
      <c r="H35" s="10" t="s">
        <v>1042</v>
      </c>
      <c r="I35" s="136">
        <v>336.44600000000003</v>
      </c>
      <c r="J35" s="184"/>
    </row>
    <row r="36" spans="1:10" s="83" customFormat="1" ht="111" customHeight="1" x14ac:dyDescent="0.3">
      <c r="A36" s="51" t="s">
        <v>586</v>
      </c>
      <c r="B36" s="94"/>
      <c r="C36" s="94"/>
      <c r="D36" s="94"/>
      <c r="E36" s="101" t="s">
        <v>1085</v>
      </c>
      <c r="F36" s="103" t="s">
        <v>1049</v>
      </c>
      <c r="G36" s="101"/>
      <c r="H36" s="10" t="s">
        <v>1051</v>
      </c>
      <c r="I36" s="136">
        <v>386.815</v>
      </c>
      <c r="J36" s="184"/>
    </row>
    <row r="37" spans="1:10" s="83" customFormat="1" ht="111" customHeight="1" x14ac:dyDescent="0.3">
      <c r="A37" s="51" t="s">
        <v>587</v>
      </c>
      <c r="B37" s="94"/>
      <c r="C37" s="94"/>
      <c r="D37" s="94"/>
      <c r="E37" s="101" t="s">
        <v>1086</v>
      </c>
      <c r="F37" s="103" t="s">
        <v>1050</v>
      </c>
      <c r="G37" s="101"/>
      <c r="H37" s="10" t="s">
        <v>1052</v>
      </c>
      <c r="I37" s="136">
        <v>483.04300000000001</v>
      </c>
      <c r="J37" s="184"/>
    </row>
    <row r="38" spans="1:10" ht="109.95" customHeight="1" x14ac:dyDescent="0.3">
      <c r="A38" s="51" t="s">
        <v>588</v>
      </c>
      <c r="E38" s="113" t="s">
        <v>1378</v>
      </c>
      <c r="F38" s="115" t="s">
        <v>32</v>
      </c>
      <c r="G38" s="115"/>
      <c r="H38" s="11" t="s">
        <v>205</v>
      </c>
      <c r="I38" s="131">
        <v>359.96400000000006</v>
      </c>
      <c r="J38" s="184"/>
    </row>
    <row r="39" spans="1:10" ht="112.05" customHeight="1" x14ac:dyDescent="0.3">
      <c r="A39" s="51" t="s">
        <v>589</v>
      </c>
      <c r="E39" s="113" t="s">
        <v>1379</v>
      </c>
      <c r="F39" s="115" t="s">
        <v>117</v>
      </c>
      <c r="G39" s="115"/>
      <c r="H39" s="9" t="s">
        <v>227</v>
      </c>
      <c r="I39" s="131">
        <v>375.529</v>
      </c>
      <c r="J39" s="184"/>
    </row>
    <row r="40" spans="1:10" x14ac:dyDescent="0.3">
      <c r="A40" s="121"/>
      <c r="B40" s="122"/>
      <c r="C40" s="122"/>
      <c r="D40" s="122"/>
    </row>
    <row r="41" spans="1:10" x14ac:dyDescent="0.3">
      <c r="A41" s="121"/>
      <c r="B41" s="122"/>
      <c r="C41" s="122"/>
      <c r="D41" s="122"/>
    </row>
    <row r="42" spans="1:10" s="123" customFormat="1" x14ac:dyDescent="0.3">
      <c r="B42" s="124"/>
      <c r="C42" s="124"/>
      <c r="D42" s="124"/>
      <c r="E42" s="124"/>
      <c r="F42" s="124"/>
      <c r="G42" s="124"/>
      <c r="H42" s="124"/>
      <c r="I42" s="143"/>
    </row>
    <row r="43" spans="1:10" s="126" customFormat="1" x14ac:dyDescent="0.3">
      <c r="B43" s="148" t="s">
        <v>1087</v>
      </c>
      <c r="C43" s="149">
        <v>199.8</v>
      </c>
      <c r="D43" s="127"/>
      <c r="E43" s="127"/>
      <c r="F43" s="127"/>
      <c r="G43" s="127"/>
      <c r="H43" s="127"/>
      <c r="I43" s="144"/>
    </row>
    <row r="44" spans="1:10" s="126" customFormat="1" x14ac:dyDescent="0.3">
      <c r="B44" s="148" t="s">
        <v>1088</v>
      </c>
      <c r="C44" s="149">
        <v>287.27999999999997</v>
      </c>
      <c r="D44" s="127"/>
      <c r="E44" s="127"/>
      <c r="F44" s="127"/>
      <c r="G44" s="127"/>
      <c r="H44" s="127"/>
      <c r="I44" s="144"/>
    </row>
    <row r="45" spans="1:10" s="126" customFormat="1" x14ac:dyDescent="0.3">
      <c r="B45" s="148" t="s">
        <v>1089</v>
      </c>
      <c r="C45" s="149">
        <v>123.66</v>
      </c>
      <c r="D45" s="127"/>
      <c r="E45" s="127"/>
      <c r="F45" s="127"/>
      <c r="G45" s="127"/>
      <c r="H45" s="127"/>
      <c r="I45" s="144"/>
    </row>
    <row r="46" spans="1:10" s="126" customFormat="1" x14ac:dyDescent="0.3">
      <c r="B46" s="148" t="s">
        <v>1091</v>
      </c>
      <c r="C46" s="149">
        <v>166.11</v>
      </c>
      <c r="D46" s="127"/>
      <c r="E46" s="127"/>
      <c r="F46" s="127"/>
      <c r="G46" s="127"/>
      <c r="H46" s="127"/>
      <c r="I46" s="144"/>
    </row>
    <row r="47" spans="1:10" s="126" customFormat="1" x14ac:dyDescent="0.3">
      <c r="B47" s="148" t="s">
        <v>1090</v>
      </c>
      <c r="C47" s="149">
        <v>135.44</v>
      </c>
      <c r="D47" s="127"/>
      <c r="E47" s="127"/>
      <c r="F47" s="127"/>
      <c r="G47" s="127"/>
      <c r="H47" s="127"/>
      <c r="I47" s="144"/>
    </row>
    <row r="48" spans="1:10" s="126" customFormat="1" x14ac:dyDescent="0.3">
      <c r="B48" s="148" t="s">
        <v>1092</v>
      </c>
      <c r="C48" s="149">
        <v>176.37</v>
      </c>
      <c r="D48" s="127"/>
      <c r="E48" s="127"/>
      <c r="F48" s="127"/>
      <c r="G48" s="127"/>
      <c r="H48" s="127"/>
      <c r="I48" s="144"/>
    </row>
    <row r="49" spans="1:9" s="126" customFormat="1" x14ac:dyDescent="0.3">
      <c r="B49" s="148" t="s">
        <v>1093</v>
      </c>
      <c r="C49" s="149">
        <v>172.26</v>
      </c>
      <c r="D49" s="127"/>
      <c r="E49" s="127"/>
      <c r="F49" s="127"/>
      <c r="G49" s="127"/>
      <c r="H49" s="127"/>
      <c r="I49" s="144"/>
    </row>
    <row r="50" spans="1:9" s="126" customFormat="1" x14ac:dyDescent="0.3">
      <c r="B50" s="148" t="s">
        <v>1436</v>
      </c>
      <c r="C50" s="149">
        <v>187.38</v>
      </c>
      <c r="D50" s="127"/>
      <c r="E50" s="127"/>
      <c r="F50" s="127"/>
      <c r="G50" s="127"/>
      <c r="H50" s="127"/>
      <c r="I50" s="144"/>
    </row>
    <row r="51" spans="1:9" s="126" customFormat="1" x14ac:dyDescent="0.3">
      <c r="B51" s="148" t="s">
        <v>1437</v>
      </c>
      <c r="C51" s="149">
        <v>148.94</v>
      </c>
      <c r="D51" s="127"/>
      <c r="E51" s="127"/>
      <c r="F51" s="127"/>
      <c r="G51" s="127"/>
      <c r="H51" s="127"/>
      <c r="I51" s="144"/>
    </row>
    <row r="52" spans="1:9" s="121" customFormat="1" x14ac:dyDescent="0.3">
      <c r="B52" s="122"/>
      <c r="C52" s="122"/>
      <c r="D52" s="122"/>
      <c r="E52" s="122"/>
      <c r="F52" s="122"/>
      <c r="G52" s="122"/>
      <c r="H52" s="122"/>
      <c r="I52" s="144"/>
    </row>
    <row r="53" spans="1:9" x14ac:dyDescent="0.3">
      <c r="A53" s="121"/>
      <c r="B53" s="122"/>
      <c r="C53" s="122"/>
      <c r="D53" s="122"/>
    </row>
    <row r="54" spans="1:9" x14ac:dyDescent="0.3">
      <c r="A54" s="121"/>
      <c r="B54" s="122"/>
      <c r="C54" s="122"/>
      <c r="D54" s="122"/>
    </row>
    <row r="55" spans="1:9" x14ac:dyDescent="0.3">
      <c r="A55" s="121"/>
      <c r="B55" s="122"/>
      <c r="C55" s="122"/>
      <c r="D55" s="122"/>
    </row>
    <row r="56" spans="1:9" x14ac:dyDescent="0.3">
      <c r="A56" s="121"/>
      <c r="B56" s="122"/>
      <c r="C56" s="122"/>
      <c r="D56" s="122"/>
    </row>
    <row r="57" spans="1:9" x14ac:dyDescent="0.3">
      <c r="A57" s="121"/>
      <c r="B57" s="122"/>
      <c r="C57" s="122"/>
      <c r="D57" s="122"/>
    </row>
    <row r="58" spans="1:9" x14ac:dyDescent="0.3">
      <c r="A58" s="121"/>
      <c r="B58" s="122"/>
      <c r="C58" s="122"/>
      <c r="D58" s="122"/>
    </row>
    <row r="59" spans="1:9" x14ac:dyDescent="0.3">
      <c r="A59" s="121"/>
      <c r="B59" s="122"/>
      <c r="C59" s="122"/>
      <c r="D59" s="122"/>
    </row>
    <row r="60" spans="1:9" x14ac:dyDescent="0.3">
      <c r="A60" s="121"/>
      <c r="B60" s="122"/>
      <c r="C60" s="122"/>
      <c r="D60" s="122"/>
    </row>
    <row r="61" spans="1:9" x14ac:dyDescent="0.3">
      <c r="A61" s="121"/>
      <c r="B61" s="122"/>
      <c r="C61" s="122"/>
      <c r="D61" s="122"/>
    </row>
    <row r="62" spans="1:9" x14ac:dyDescent="0.3">
      <c r="A62" s="121"/>
      <c r="B62" s="122"/>
      <c r="C62" s="122"/>
      <c r="D62" s="122"/>
    </row>
    <row r="63" spans="1:9" x14ac:dyDescent="0.3">
      <c r="A63" s="121"/>
      <c r="B63" s="122"/>
      <c r="C63" s="122"/>
      <c r="D63" s="122"/>
    </row>
    <row r="64" spans="1:9" x14ac:dyDescent="0.3">
      <c r="A64" s="121"/>
      <c r="B64" s="122"/>
      <c r="C64" s="122"/>
      <c r="D64" s="122"/>
    </row>
    <row r="65" spans="1:4" x14ac:dyDescent="0.3">
      <c r="A65" s="121"/>
      <c r="B65" s="122"/>
      <c r="C65" s="122"/>
      <c r="D65" s="122"/>
    </row>
    <row r="66" spans="1:4" x14ac:dyDescent="0.3">
      <c r="A66" s="121"/>
      <c r="B66" s="122"/>
      <c r="C66" s="122"/>
      <c r="D66" s="122"/>
    </row>
    <row r="67" spans="1:4" x14ac:dyDescent="0.3">
      <c r="A67" s="121"/>
      <c r="B67" s="122"/>
      <c r="C67" s="122"/>
      <c r="D67" s="122"/>
    </row>
    <row r="68" spans="1:4" x14ac:dyDescent="0.3">
      <c r="A68" s="121"/>
      <c r="B68" s="122"/>
      <c r="C68" s="122"/>
      <c r="D68" s="122"/>
    </row>
    <row r="69" spans="1:4" x14ac:dyDescent="0.3">
      <c r="A69" s="121"/>
      <c r="B69" s="122"/>
      <c r="C69" s="122"/>
      <c r="D69" s="122"/>
    </row>
    <row r="70" spans="1:4" x14ac:dyDescent="0.3">
      <c r="A70" s="121"/>
      <c r="B70" s="122"/>
      <c r="C70" s="122"/>
      <c r="D70" s="122"/>
    </row>
    <row r="71" spans="1:4" x14ac:dyDescent="0.3">
      <c r="A71" s="121"/>
      <c r="B71" s="122"/>
      <c r="C71" s="122"/>
      <c r="D71" s="122"/>
    </row>
    <row r="72" spans="1:4" x14ac:dyDescent="0.3">
      <c r="A72" s="121"/>
      <c r="B72" s="122"/>
      <c r="C72" s="122"/>
      <c r="D72" s="122"/>
    </row>
    <row r="73" spans="1:4" x14ac:dyDescent="0.3">
      <c r="A73" s="121"/>
      <c r="B73" s="122"/>
      <c r="C73" s="122"/>
      <c r="D73" s="122"/>
    </row>
    <row r="74" spans="1:4" x14ac:dyDescent="0.3">
      <c r="A74" s="121"/>
      <c r="B74" s="122"/>
      <c r="C74" s="122"/>
      <c r="D74" s="122"/>
    </row>
    <row r="75" spans="1:4" x14ac:dyDescent="0.3">
      <c r="A75" s="121"/>
      <c r="B75" s="122"/>
      <c r="C75" s="122"/>
      <c r="D75" s="122"/>
    </row>
    <row r="76" spans="1:4" x14ac:dyDescent="0.3">
      <c r="A76" s="121"/>
      <c r="B76" s="122"/>
      <c r="C76" s="122"/>
      <c r="D76" s="122"/>
    </row>
    <row r="77" spans="1:4" x14ac:dyDescent="0.3">
      <c r="A77" s="121"/>
      <c r="B77" s="122"/>
      <c r="C77" s="122"/>
      <c r="D77" s="122"/>
    </row>
    <row r="78" spans="1:4" x14ac:dyDescent="0.3">
      <c r="A78" s="121"/>
      <c r="B78" s="122"/>
      <c r="C78" s="122"/>
      <c r="D78" s="122"/>
    </row>
    <row r="79" spans="1:4" x14ac:dyDescent="0.3">
      <c r="A79" s="121"/>
      <c r="B79" s="122"/>
      <c r="C79" s="122"/>
      <c r="D79" s="122"/>
    </row>
    <row r="80" spans="1:4" x14ac:dyDescent="0.3">
      <c r="A80" s="121"/>
      <c r="B80" s="122"/>
      <c r="C80" s="122"/>
      <c r="D80" s="122"/>
    </row>
  </sheetData>
  <mergeCells count="10">
    <mergeCell ref="I2:I4"/>
    <mergeCell ref="H2:H4"/>
    <mergeCell ref="B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4" manualBreakCount="4">
    <brk id="9" max="11" man="1"/>
    <brk id="14" max="11" man="1"/>
    <brk id="17" max="11" man="1"/>
    <brk id="21" max="11" man="1"/>
  </row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J53"/>
  <sheetViews>
    <sheetView zoomScale="120" zoomScaleNormal="120" workbookViewId="0">
      <pane xSplit="1" ySplit="4" topLeftCell="C23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3.69921875" customWidth="1"/>
    <col min="2" max="2" width="26.69921875" style="8" customWidth="1"/>
    <col min="3" max="3" width="35.5" style="8" customWidth="1"/>
    <col min="4" max="4" width="39.296875" style="8" customWidth="1"/>
    <col min="5" max="5" width="22.19921875" style="8" customWidth="1"/>
    <col min="6" max="6" width="29" style="8" customWidth="1"/>
    <col min="7" max="7" width="9" style="8" customWidth="1"/>
    <col min="8" max="8" width="20" style="8" customWidth="1"/>
    <col min="9" max="9" width="23.69921875" style="137" customWidth="1"/>
  </cols>
  <sheetData>
    <row r="1" spans="1:10" ht="41.25" customHeight="1" x14ac:dyDescent="0.3">
      <c r="B1" s="157" t="s">
        <v>1380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30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11" customHeight="1" x14ac:dyDescent="0.3">
      <c r="A5" s="2" t="s">
        <v>1382</v>
      </c>
      <c r="C5" s="13"/>
      <c r="E5" s="3" t="s">
        <v>208</v>
      </c>
      <c r="F5" s="3" t="s">
        <v>32</v>
      </c>
      <c r="G5" s="3"/>
      <c r="H5" s="9" t="s">
        <v>726</v>
      </c>
      <c r="I5" s="137">
        <v>354.20000000000005</v>
      </c>
      <c r="J5" s="184"/>
    </row>
    <row r="6" spans="1:10" ht="111" customHeight="1" x14ac:dyDescent="0.3">
      <c r="A6" s="117" t="s">
        <v>1381</v>
      </c>
      <c r="C6" s="13"/>
      <c r="E6" s="3" t="s">
        <v>247</v>
      </c>
      <c r="F6" s="3" t="s">
        <v>201</v>
      </c>
      <c r="G6" s="3"/>
      <c r="H6" s="9" t="s">
        <v>728</v>
      </c>
      <c r="I6" s="137">
        <v>403.70000000000005</v>
      </c>
      <c r="J6" s="184"/>
    </row>
    <row r="7" spans="1:10" ht="120" customHeight="1" x14ac:dyDescent="0.3">
      <c r="A7" s="51" t="s">
        <v>1383</v>
      </c>
      <c r="D7" s="3"/>
      <c r="E7" s="3" t="s">
        <v>211</v>
      </c>
      <c r="F7" s="3" t="s">
        <v>251</v>
      </c>
      <c r="G7" s="3"/>
      <c r="H7" s="10" t="s">
        <v>729</v>
      </c>
      <c r="I7" s="137">
        <v>336.29200000000003</v>
      </c>
      <c r="J7" s="184"/>
    </row>
    <row r="8" spans="1:10" ht="120" customHeight="1" x14ac:dyDescent="0.3">
      <c r="A8" s="51" t="s">
        <v>1384</v>
      </c>
      <c r="D8" s="3"/>
      <c r="E8" s="3" t="s">
        <v>206</v>
      </c>
      <c r="F8" s="3" t="s">
        <v>250</v>
      </c>
      <c r="G8" s="3"/>
      <c r="H8" s="10" t="s">
        <v>730</v>
      </c>
      <c r="I8" s="137">
        <v>366.3</v>
      </c>
      <c r="J8" s="184"/>
    </row>
    <row r="9" spans="1:10" ht="120" customHeight="1" x14ac:dyDescent="0.3">
      <c r="A9" s="51" t="s">
        <v>1385</v>
      </c>
      <c r="D9" s="3"/>
      <c r="E9" s="3" t="s">
        <v>214</v>
      </c>
      <c r="F9" s="3" t="s">
        <v>40</v>
      </c>
      <c r="G9" s="3"/>
      <c r="H9" s="10" t="s">
        <v>732</v>
      </c>
      <c r="I9" s="137">
        <v>361.04200000000009</v>
      </c>
      <c r="J9" s="184"/>
    </row>
    <row r="10" spans="1:10" ht="120" customHeight="1" x14ac:dyDescent="0.3">
      <c r="A10" s="51" t="s">
        <v>1386</v>
      </c>
      <c r="D10" s="3"/>
      <c r="E10" s="3" t="s">
        <v>216</v>
      </c>
      <c r="F10" s="3" t="s">
        <v>40</v>
      </c>
      <c r="G10" s="3"/>
      <c r="H10" s="10" t="s">
        <v>734</v>
      </c>
      <c r="I10" s="137">
        <v>391.05</v>
      </c>
      <c r="J10" s="184"/>
    </row>
    <row r="11" spans="1:10" ht="120" customHeight="1" x14ac:dyDescent="0.3">
      <c r="A11" s="51" t="s">
        <v>1387</v>
      </c>
      <c r="D11" s="3"/>
      <c r="E11" s="3" t="s">
        <v>220</v>
      </c>
      <c r="F11" s="3" t="s">
        <v>32</v>
      </c>
      <c r="G11" s="3"/>
      <c r="H11" s="12" t="s">
        <v>735</v>
      </c>
      <c r="I11" s="137">
        <v>383.33900000000006</v>
      </c>
      <c r="J11" s="184"/>
    </row>
    <row r="12" spans="1:10" ht="120" customHeight="1" x14ac:dyDescent="0.3">
      <c r="A12" s="51" t="s">
        <v>1388</v>
      </c>
      <c r="D12" s="3"/>
      <c r="E12" s="3" t="s">
        <v>219</v>
      </c>
      <c r="F12" s="3" t="s">
        <v>253</v>
      </c>
      <c r="G12" s="3"/>
      <c r="H12" s="12" t="s">
        <v>737</v>
      </c>
      <c r="I12" s="137">
        <v>408.08900000000006</v>
      </c>
      <c r="J12" s="184"/>
    </row>
    <row r="13" spans="1:10" ht="120" customHeight="1" x14ac:dyDescent="0.3">
      <c r="A13" s="51" t="s">
        <v>1389</v>
      </c>
      <c r="D13" s="3"/>
      <c r="E13" s="3" t="s">
        <v>222</v>
      </c>
      <c r="F13" s="3" t="s">
        <v>32</v>
      </c>
      <c r="G13" s="3"/>
      <c r="H13" s="42" t="s">
        <v>739</v>
      </c>
      <c r="I13" s="137">
        <v>374.79200000000009</v>
      </c>
      <c r="J13" s="184"/>
    </row>
    <row r="14" spans="1:10" ht="120" customHeight="1" x14ac:dyDescent="0.3">
      <c r="A14" s="51" t="s">
        <v>1390</v>
      </c>
      <c r="D14" s="3"/>
      <c r="E14" s="3" t="s">
        <v>223</v>
      </c>
      <c r="F14" s="3" t="s">
        <v>70</v>
      </c>
      <c r="G14" s="3"/>
      <c r="H14" s="42" t="s">
        <v>741</v>
      </c>
      <c r="I14" s="137">
        <v>399.54200000000009</v>
      </c>
      <c r="J14" s="184"/>
    </row>
    <row r="15" spans="1:10" ht="111" customHeight="1" x14ac:dyDescent="0.3">
      <c r="A15" s="51" t="s">
        <v>1391</v>
      </c>
      <c r="C15" s="13"/>
      <c r="E15" s="77" t="s">
        <v>649</v>
      </c>
      <c r="F15" s="77" t="s">
        <v>250</v>
      </c>
      <c r="G15" s="77"/>
      <c r="H15" s="9" t="s">
        <v>763</v>
      </c>
      <c r="I15" s="137">
        <v>338.88800000000009</v>
      </c>
      <c r="J15" s="184"/>
    </row>
    <row r="16" spans="1:10" ht="111" customHeight="1" x14ac:dyDescent="0.3">
      <c r="A16" s="51" t="s">
        <v>1392</v>
      </c>
      <c r="C16" s="13"/>
      <c r="E16" s="77" t="s">
        <v>651</v>
      </c>
      <c r="F16" s="77" t="s">
        <v>759</v>
      </c>
      <c r="G16" s="77"/>
      <c r="H16" s="10" t="s">
        <v>761</v>
      </c>
      <c r="I16" s="137">
        <v>385.22</v>
      </c>
      <c r="J16" s="184"/>
    </row>
    <row r="17" spans="1:10" ht="120" customHeight="1" x14ac:dyDescent="0.3">
      <c r="A17" s="51" t="s">
        <v>1393</v>
      </c>
      <c r="D17" s="3"/>
      <c r="E17" s="3" t="s">
        <v>312</v>
      </c>
      <c r="F17" s="3" t="s">
        <v>35</v>
      </c>
      <c r="G17" s="3"/>
      <c r="H17" s="10" t="s">
        <v>742</v>
      </c>
      <c r="I17" s="137">
        <v>378.40000000000003</v>
      </c>
      <c r="J17" s="184"/>
    </row>
    <row r="18" spans="1:10" ht="120" customHeight="1" x14ac:dyDescent="0.3">
      <c r="A18" s="51" t="s">
        <v>1394</v>
      </c>
      <c r="D18" s="3"/>
      <c r="E18" s="3" t="s">
        <v>226</v>
      </c>
      <c r="F18" s="3" t="s">
        <v>117</v>
      </c>
      <c r="G18" s="3"/>
      <c r="H18" s="9" t="s">
        <v>743</v>
      </c>
      <c r="I18" s="137">
        <v>395.43900000000002</v>
      </c>
      <c r="J18" s="184"/>
    </row>
    <row r="19" spans="1:10" ht="120" customHeight="1" x14ac:dyDescent="0.3">
      <c r="A19" s="51" t="s">
        <v>1395</v>
      </c>
      <c r="D19" s="3"/>
      <c r="E19" s="3" t="s">
        <v>231</v>
      </c>
      <c r="F19" s="3" t="s">
        <v>118</v>
      </c>
      <c r="G19" s="3"/>
      <c r="H19" s="9" t="s">
        <v>745</v>
      </c>
      <c r="I19" s="137">
        <v>386.89200000000005</v>
      </c>
      <c r="J19" s="184"/>
    </row>
    <row r="20" spans="1:10" ht="111" customHeight="1" x14ac:dyDescent="0.3">
      <c r="A20" s="51" t="s">
        <v>1396</v>
      </c>
      <c r="C20" s="13"/>
      <c r="E20" s="3" t="s">
        <v>234</v>
      </c>
      <c r="F20" s="3" t="s">
        <v>120</v>
      </c>
      <c r="G20" s="3"/>
      <c r="H20" s="9" t="s">
        <v>751</v>
      </c>
      <c r="I20" s="137">
        <v>396.88000000000005</v>
      </c>
      <c r="J20" s="184"/>
    </row>
    <row r="21" spans="1:10" ht="111" customHeight="1" x14ac:dyDescent="0.3">
      <c r="A21" s="51" t="s">
        <v>1397</v>
      </c>
      <c r="C21" s="13"/>
      <c r="E21" s="3" t="s">
        <v>235</v>
      </c>
      <c r="F21" s="3" t="s">
        <v>128</v>
      </c>
      <c r="G21" s="3"/>
      <c r="H21" s="9" t="s">
        <v>753</v>
      </c>
      <c r="I21" s="137">
        <v>421.63000000000005</v>
      </c>
      <c r="J21" s="184"/>
    </row>
    <row r="22" spans="1:10" ht="111" customHeight="1" x14ac:dyDescent="0.3">
      <c r="A22" s="51" t="s">
        <v>1398</v>
      </c>
      <c r="C22" s="13"/>
      <c r="E22" s="3" t="s">
        <v>256</v>
      </c>
      <c r="F22" s="3" t="s">
        <v>128</v>
      </c>
      <c r="G22" s="3"/>
      <c r="H22" s="9" t="s">
        <v>755</v>
      </c>
      <c r="I22" s="137">
        <v>408.98</v>
      </c>
      <c r="J22" s="184"/>
    </row>
    <row r="23" spans="1:10" ht="111" customHeight="1" x14ac:dyDescent="0.3">
      <c r="A23" s="51" t="s">
        <v>1399</v>
      </c>
      <c r="C23" s="13"/>
      <c r="E23" s="3" t="s">
        <v>241</v>
      </c>
      <c r="F23" s="3" t="s">
        <v>146</v>
      </c>
      <c r="G23" s="3"/>
      <c r="H23" s="9" t="s">
        <v>746</v>
      </c>
      <c r="I23" s="137">
        <v>493.108</v>
      </c>
      <c r="J23" s="184"/>
    </row>
    <row r="24" spans="1:10" ht="111" customHeight="1" x14ac:dyDescent="0.3">
      <c r="A24" s="51" t="s">
        <v>1400</v>
      </c>
      <c r="C24" s="13"/>
      <c r="E24" s="3" t="s">
        <v>243</v>
      </c>
      <c r="F24" s="3" t="s">
        <v>148</v>
      </c>
      <c r="G24" s="3"/>
      <c r="H24" s="9" t="s">
        <v>748</v>
      </c>
      <c r="I24" s="137">
        <v>517.85800000000006</v>
      </c>
      <c r="J24" s="184"/>
    </row>
    <row r="25" spans="1:10" ht="111" customHeight="1" x14ac:dyDescent="0.3">
      <c r="A25" s="51" t="s">
        <v>1401</v>
      </c>
      <c r="C25" s="13"/>
      <c r="E25" s="3" t="s">
        <v>246</v>
      </c>
      <c r="F25" s="3" t="s">
        <v>154</v>
      </c>
      <c r="G25" s="3"/>
      <c r="H25" s="9" t="s">
        <v>749</v>
      </c>
      <c r="I25" s="137">
        <v>505.20800000000003</v>
      </c>
      <c r="J25" s="184"/>
    </row>
    <row r="26" spans="1:10" s="83" customFormat="1" ht="120" customHeight="1" x14ac:dyDescent="0.3">
      <c r="A26" s="51" t="s">
        <v>1402</v>
      </c>
      <c r="B26" s="94"/>
      <c r="C26" s="94"/>
      <c r="D26" s="101"/>
      <c r="E26" s="101" t="s">
        <v>255</v>
      </c>
      <c r="F26" s="101" t="s">
        <v>36</v>
      </c>
      <c r="G26" s="101"/>
      <c r="H26" s="12" t="s">
        <v>1114</v>
      </c>
      <c r="I26" s="145">
        <v>462.00000000000006</v>
      </c>
      <c r="J26" s="184"/>
    </row>
    <row r="27" spans="1:10" s="83" customFormat="1" ht="120" customHeight="1" x14ac:dyDescent="0.3">
      <c r="A27" s="51" t="s">
        <v>1403</v>
      </c>
      <c r="B27" s="94"/>
      <c r="C27" s="94"/>
      <c r="D27" s="101"/>
      <c r="E27" s="101" t="s">
        <v>925</v>
      </c>
      <c r="F27" s="101" t="s">
        <v>258</v>
      </c>
      <c r="G27" s="101"/>
      <c r="H27" s="12" t="s">
        <v>1115</v>
      </c>
      <c r="I27" s="145">
        <v>408.1</v>
      </c>
      <c r="J27" s="184"/>
    </row>
    <row r="28" spans="1:10" s="83" customFormat="1" ht="120" customHeight="1" x14ac:dyDescent="0.3">
      <c r="A28" s="102" t="s">
        <v>578</v>
      </c>
      <c r="B28" s="94"/>
      <c r="C28" s="94"/>
      <c r="D28" s="101"/>
      <c r="E28" s="101" t="s">
        <v>1112</v>
      </c>
      <c r="F28" s="107" t="s">
        <v>32</v>
      </c>
      <c r="G28" s="101"/>
      <c r="H28" s="12" t="s">
        <v>1113</v>
      </c>
      <c r="I28" s="145">
        <v>380.6880000000001</v>
      </c>
      <c r="J28" s="184"/>
    </row>
    <row r="29" spans="1:10" s="83" customFormat="1" ht="120" customHeight="1" x14ac:dyDescent="0.3">
      <c r="A29" s="51" t="s">
        <v>1404</v>
      </c>
      <c r="B29" s="94"/>
      <c r="C29" s="94"/>
      <c r="D29" s="101"/>
      <c r="E29" s="101" t="s">
        <v>262</v>
      </c>
      <c r="F29" s="101" t="s">
        <v>260</v>
      </c>
      <c r="G29" s="101"/>
      <c r="H29" s="12" t="s">
        <v>1116</v>
      </c>
      <c r="I29" s="145">
        <v>432.85</v>
      </c>
      <c r="J29" s="184"/>
    </row>
    <row r="30" spans="1:10" s="83" customFormat="1" ht="120" customHeight="1" x14ac:dyDescent="0.3">
      <c r="A30" s="51" t="s">
        <v>1405</v>
      </c>
      <c r="B30" s="94"/>
      <c r="C30" s="94"/>
      <c r="D30" s="101"/>
      <c r="E30" s="101" t="s">
        <v>229</v>
      </c>
      <c r="F30" s="101" t="s">
        <v>117</v>
      </c>
      <c r="G30" s="101"/>
      <c r="H30" s="12" t="s">
        <v>1117</v>
      </c>
      <c r="I30" s="145">
        <v>420.20000000000005</v>
      </c>
      <c r="J30" s="184"/>
    </row>
    <row r="31" spans="1:10" s="83" customFormat="1" ht="111" customHeight="1" x14ac:dyDescent="0.3">
      <c r="A31" s="51" t="s">
        <v>1406</v>
      </c>
      <c r="B31" s="94"/>
      <c r="C31" s="94"/>
      <c r="D31" s="94"/>
      <c r="E31" s="101" t="s">
        <v>238</v>
      </c>
      <c r="F31" s="101" t="s">
        <v>137</v>
      </c>
      <c r="G31" s="101"/>
      <c r="H31" s="12" t="s">
        <v>1118</v>
      </c>
      <c r="I31" s="145">
        <v>450.78000000000003</v>
      </c>
      <c r="J31" s="184"/>
    </row>
    <row r="32" spans="1:10" s="83" customFormat="1" ht="111" customHeight="1" x14ac:dyDescent="0.3">
      <c r="A32" s="51" t="s">
        <v>1407</v>
      </c>
      <c r="B32" s="94"/>
      <c r="C32" s="94"/>
      <c r="D32" s="94"/>
      <c r="E32" s="101" t="s">
        <v>1094</v>
      </c>
      <c r="F32" s="103" t="s">
        <v>961</v>
      </c>
      <c r="G32" s="101"/>
      <c r="H32" s="10" t="s">
        <v>946</v>
      </c>
      <c r="I32" s="136">
        <v>358.6</v>
      </c>
      <c r="J32" s="184"/>
    </row>
    <row r="33" spans="1:10" s="83" customFormat="1" ht="111" customHeight="1" x14ac:dyDescent="0.3">
      <c r="A33" s="51" t="s">
        <v>1408</v>
      </c>
      <c r="B33" s="94"/>
      <c r="C33" s="94"/>
      <c r="D33" s="94"/>
      <c r="E33" s="101" t="s">
        <v>1095</v>
      </c>
      <c r="F33" s="103" t="s">
        <v>1043</v>
      </c>
      <c r="G33" s="101"/>
      <c r="H33" s="10" t="s">
        <v>1042</v>
      </c>
      <c r="I33" s="136">
        <v>356.40000000000003</v>
      </c>
      <c r="J33" s="184"/>
    </row>
    <row r="34" spans="1:10" s="83" customFormat="1" ht="111" customHeight="1" x14ac:dyDescent="0.3">
      <c r="A34" s="51" t="s">
        <v>1409</v>
      </c>
      <c r="B34" s="94"/>
      <c r="C34" s="94"/>
      <c r="D34" s="94"/>
      <c r="E34" s="101" t="s">
        <v>1096</v>
      </c>
      <c r="F34" s="103" t="s">
        <v>1046</v>
      </c>
      <c r="G34" s="101"/>
      <c r="H34" s="10" t="s">
        <v>1047</v>
      </c>
      <c r="I34" s="136">
        <v>381.15000000000003</v>
      </c>
      <c r="J34" s="184"/>
    </row>
    <row r="35" spans="1:10" s="83" customFormat="1" ht="111" customHeight="1" x14ac:dyDescent="0.3">
      <c r="A35" s="51" t="s">
        <v>1410</v>
      </c>
      <c r="B35" s="94"/>
      <c r="C35" s="94"/>
      <c r="D35" s="94"/>
      <c r="E35" s="101" t="s">
        <v>1097</v>
      </c>
      <c r="F35" s="103" t="s">
        <v>1044</v>
      </c>
      <c r="G35" s="101"/>
      <c r="H35" s="10" t="s">
        <v>1042</v>
      </c>
      <c r="I35" s="136">
        <v>368.50000000000006</v>
      </c>
      <c r="J35" s="184"/>
    </row>
    <row r="36" spans="1:10" s="83" customFormat="1" ht="111" customHeight="1" x14ac:dyDescent="0.3">
      <c r="A36" s="51" t="s">
        <v>1411</v>
      </c>
      <c r="B36" s="94"/>
      <c r="C36" s="94"/>
      <c r="D36" s="94"/>
      <c r="E36" s="101" t="s">
        <v>1098</v>
      </c>
      <c r="F36" s="103" t="s">
        <v>1049</v>
      </c>
      <c r="G36" s="101"/>
      <c r="H36" s="10" t="s">
        <v>1051</v>
      </c>
      <c r="I36" s="136">
        <v>399.08000000000004</v>
      </c>
      <c r="J36" s="184"/>
    </row>
    <row r="37" spans="1:10" s="83" customFormat="1" ht="111" customHeight="1" x14ac:dyDescent="0.3">
      <c r="A37" s="51" t="s">
        <v>1409</v>
      </c>
      <c r="B37" s="94"/>
      <c r="C37" s="94"/>
      <c r="D37" s="94"/>
      <c r="E37" s="101" t="s">
        <v>1086</v>
      </c>
      <c r="F37" s="103" t="s">
        <v>1050</v>
      </c>
      <c r="G37" s="101"/>
      <c r="H37" s="10" t="s">
        <v>1052</v>
      </c>
      <c r="I37" s="136">
        <v>495.30799999999999</v>
      </c>
      <c r="J37" s="184"/>
    </row>
    <row r="38" spans="1:10" ht="109.05" customHeight="1" x14ac:dyDescent="0.3">
      <c r="A38" s="51" t="s">
        <v>1410</v>
      </c>
      <c r="E38" s="113" t="s">
        <v>1412</v>
      </c>
      <c r="F38" s="115" t="s">
        <v>32</v>
      </c>
      <c r="G38" s="115"/>
      <c r="H38" s="11" t="s">
        <v>205</v>
      </c>
      <c r="I38" s="137">
        <v>394.03100000000006</v>
      </c>
      <c r="J38" s="184"/>
    </row>
    <row r="39" spans="1:10" ht="109.95" customHeight="1" x14ac:dyDescent="0.3">
      <c r="A39" s="51" t="s">
        <v>1411</v>
      </c>
      <c r="E39" s="113" t="s">
        <v>1413</v>
      </c>
      <c r="F39" s="115" t="s">
        <v>117</v>
      </c>
      <c r="G39" s="115"/>
      <c r="H39" s="9" t="s">
        <v>227</v>
      </c>
      <c r="I39" s="137">
        <v>406.13100000000009</v>
      </c>
      <c r="J39" s="184"/>
    </row>
    <row r="41" spans="1:10" x14ac:dyDescent="0.3">
      <c r="A41" s="30"/>
      <c r="B41" s="125"/>
      <c r="C41" s="125"/>
    </row>
    <row r="42" spans="1:10" x14ac:dyDescent="0.3">
      <c r="A42" s="123"/>
      <c r="B42" s="124"/>
      <c r="C42" s="124"/>
    </row>
    <row r="43" spans="1:10" s="126" customFormat="1" x14ac:dyDescent="0.3">
      <c r="B43" s="148" t="s">
        <v>1087</v>
      </c>
      <c r="C43" s="149">
        <v>199.8</v>
      </c>
      <c r="D43" s="127"/>
      <c r="E43" s="127"/>
      <c r="F43" s="127"/>
      <c r="G43" s="127"/>
      <c r="H43" s="127"/>
      <c r="I43" s="146"/>
    </row>
    <row r="44" spans="1:10" s="126" customFormat="1" x14ac:dyDescent="0.3">
      <c r="B44" s="148" t="s">
        <v>1088</v>
      </c>
      <c r="C44" s="149">
        <v>287.27999999999997</v>
      </c>
      <c r="D44" s="127"/>
      <c r="E44" s="127"/>
      <c r="F44" s="127"/>
      <c r="G44" s="127"/>
      <c r="H44" s="127"/>
      <c r="I44" s="146"/>
    </row>
    <row r="45" spans="1:10" s="126" customFormat="1" x14ac:dyDescent="0.3">
      <c r="B45" s="148" t="s">
        <v>1089</v>
      </c>
      <c r="C45" s="149">
        <v>136.08000000000001</v>
      </c>
      <c r="D45" s="127"/>
      <c r="E45" s="127"/>
      <c r="F45" s="127"/>
      <c r="G45" s="127"/>
      <c r="H45" s="127"/>
      <c r="I45" s="146"/>
    </row>
    <row r="46" spans="1:10" s="126" customFormat="1" x14ac:dyDescent="0.3">
      <c r="B46" s="148" t="s">
        <v>1091</v>
      </c>
      <c r="C46" s="149">
        <v>178.2</v>
      </c>
      <c r="D46" s="127"/>
      <c r="E46" s="127"/>
      <c r="F46" s="127"/>
      <c r="G46" s="127"/>
      <c r="H46" s="127"/>
      <c r="I46" s="146"/>
    </row>
    <row r="47" spans="1:10" s="126" customFormat="1" x14ac:dyDescent="0.3">
      <c r="B47" s="148" t="s">
        <v>1090</v>
      </c>
      <c r="C47" s="149">
        <v>144.72</v>
      </c>
      <c r="D47" s="127"/>
      <c r="E47" s="127"/>
      <c r="F47" s="127"/>
      <c r="G47" s="127"/>
      <c r="H47" s="127"/>
      <c r="I47" s="146"/>
    </row>
    <row r="48" spans="1:10" s="126" customFormat="1" x14ac:dyDescent="0.3">
      <c r="B48" s="148" t="s">
        <v>1092</v>
      </c>
      <c r="C48" s="149">
        <v>187.49</v>
      </c>
      <c r="D48" s="127"/>
      <c r="E48" s="127"/>
      <c r="F48" s="127"/>
      <c r="G48" s="127"/>
      <c r="H48" s="127"/>
      <c r="I48" s="146"/>
    </row>
    <row r="49" spans="1:9" s="126" customFormat="1" x14ac:dyDescent="0.3">
      <c r="B49" s="148" t="s">
        <v>1093</v>
      </c>
      <c r="C49" s="149">
        <v>179.72</v>
      </c>
      <c r="D49" s="127"/>
      <c r="E49" s="127"/>
      <c r="F49" s="127"/>
      <c r="G49" s="127"/>
      <c r="H49" s="127"/>
      <c r="I49" s="146"/>
    </row>
    <row r="50" spans="1:9" s="126" customFormat="1" x14ac:dyDescent="0.3">
      <c r="B50" s="148" t="s">
        <v>1436</v>
      </c>
      <c r="C50" s="149">
        <v>197.21</v>
      </c>
      <c r="D50" s="127"/>
      <c r="E50" s="127"/>
      <c r="F50" s="127"/>
      <c r="G50" s="127"/>
      <c r="H50" s="127"/>
      <c r="I50" s="146"/>
    </row>
    <row r="51" spans="1:9" s="123" customFormat="1" x14ac:dyDescent="0.3">
      <c r="B51" s="148" t="s">
        <v>1437</v>
      </c>
      <c r="C51" s="149">
        <v>153.80000000000001</v>
      </c>
      <c r="D51" s="124"/>
      <c r="E51" s="124"/>
      <c r="F51" s="124"/>
      <c r="G51" s="124"/>
      <c r="H51" s="124"/>
      <c r="I51" s="147"/>
    </row>
    <row r="52" spans="1:9" x14ac:dyDescent="0.3">
      <c r="A52" s="126"/>
      <c r="B52" s="127"/>
      <c r="C52" s="127"/>
    </row>
    <row r="53" spans="1:9" x14ac:dyDescent="0.3">
      <c r="A53" s="30"/>
      <c r="B53" s="125"/>
      <c r="C53" s="125"/>
    </row>
  </sheetData>
  <mergeCells count="10">
    <mergeCell ref="I2:I4"/>
    <mergeCell ref="A2:A4"/>
    <mergeCell ref="H2:H4"/>
    <mergeCell ref="B1:G1"/>
    <mergeCell ref="B2:B4"/>
    <mergeCell ref="G2:G4"/>
    <mergeCell ref="C2:C4"/>
    <mergeCell ref="D2:D4"/>
    <mergeCell ref="E2:E4"/>
    <mergeCell ref="F2:F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4" manualBreakCount="4">
    <brk id="6" max="11" man="1"/>
    <brk id="11" max="11" man="1"/>
    <brk id="18" max="11" man="1"/>
    <brk id="22" max="11" man="1"/>
  </rowBreaks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C146-51EC-3B42-91F0-29BEA1FE4572}">
  <sheetPr>
    <tabColor rgb="FF04F877"/>
  </sheetPr>
  <dimension ref="A1:J31"/>
  <sheetViews>
    <sheetView zoomScale="120" zoomScaleNormal="120" workbookViewId="0">
      <pane xSplit="1" ySplit="4" topLeftCell="C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1.296875" customWidth="1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14.796875" style="8" customWidth="1"/>
    <col min="9" max="9" width="21.69921875" style="132" customWidth="1"/>
  </cols>
  <sheetData>
    <row r="1" spans="1:10" ht="41.25" customHeight="1" x14ac:dyDescent="0.3">
      <c r="B1" s="157" t="s">
        <v>263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25.9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11" customHeight="1" x14ac:dyDescent="0.3">
      <c r="A5" s="66" t="s">
        <v>590</v>
      </c>
      <c r="C5" s="13"/>
      <c r="E5" s="67" t="s">
        <v>23</v>
      </c>
      <c r="F5" s="67" t="s">
        <v>32</v>
      </c>
      <c r="G5" s="67">
        <v>14.6</v>
      </c>
      <c r="H5" s="9" t="s">
        <v>42</v>
      </c>
      <c r="I5" s="132">
        <v>306.50400000000002</v>
      </c>
      <c r="J5" s="184"/>
    </row>
    <row r="6" spans="1:10" ht="111" customHeight="1" x14ac:dyDescent="0.3">
      <c r="A6" s="66" t="s">
        <v>591</v>
      </c>
      <c r="C6" s="13"/>
      <c r="E6" s="67" t="s">
        <v>265</v>
      </c>
      <c r="F6" s="67" t="s">
        <v>39</v>
      </c>
      <c r="G6" s="67">
        <v>14.6</v>
      </c>
      <c r="H6" s="9" t="s">
        <v>701</v>
      </c>
      <c r="I6" s="132">
        <v>384.45000000000005</v>
      </c>
      <c r="J6" s="184"/>
    </row>
    <row r="7" spans="1:10" ht="120" customHeight="1" x14ac:dyDescent="0.3">
      <c r="A7" s="66" t="s">
        <v>592</v>
      </c>
      <c r="D7" s="67"/>
      <c r="E7" s="67" t="s">
        <v>267</v>
      </c>
      <c r="F7" s="67" t="s">
        <v>32</v>
      </c>
      <c r="G7" s="67">
        <f>(G13)/2</f>
        <v>9.1999999999999993</v>
      </c>
      <c r="H7" s="10" t="s">
        <v>43</v>
      </c>
      <c r="I7" s="132">
        <v>317.19600000000003</v>
      </c>
      <c r="J7" s="184"/>
    </row>
    <row r="8" spans="1:10" ht="120" customHeight="1" x14ac:dyDescent="0.3">
      <c r="A8" s="66" t="s">
        <v>593</v>
      </c>
      <c r="D8" s="67"/>
      <c r="E8" s="67" t="s">
        <v>269</v>
      </c>
      <c r="F8" s="67" t="s">
        <v>40</v>
      </c>
      <c r="G8" s="67">
        <f>(G13)/2</f>
        <v>9.1999999999999993</v>
      </c>
      <c r="H8" s="10" t="s">
        <v>764</v>
      </c>
      <c r="I8" s="132">
        <v>356.16899999999998</v>
      </c>
      <c r="J8" s="184"/>
    </row>
    <row r="9" spans="1:10" ht="120" customHeight="1" x14ac:dyDescent="0.3">
      <c r="A9" s="66" t="s">
        <v>594</v>
      </c>
      <c r="D9" s="67"/>
      <c r="E9" s="67" t="s">
        <v>271</v>
      </c>
      <c r="F9" s="67" t="s">
        <v>32</v>
      </c>
      <c r="G9" s="67">
        <f>(G5+G14)/2</f>
        <v>16</v>
      </c>
      <c r="H9" s="11" t="s">
        <v>56</v>
      </c>
      <c r="I9" s="132">
        <v>364.24300000000005</v>
      </c>
      <c r="J9" s="184"/>
    </row>
    <row r="10" spans="1:10" ht="120" customHeight="1" x14ac:dyDescent="0.3">
      <c r="A10" s="66" t="s">
        <v>595</v>
      </c>
      <c r="D10" s="67"/>
      <c r="E10" s="67" t="s">
        <v>457</v>
      </c>
      <c r="F10" s="67" t="s">
        <v>39</v>
      </c>
      <c r="G10" s="67">
        <f>(G14+G6)/2</f>
        <v>16</v>
      </c>
      <c r="H10" s="12" t="s">
        <v>452</v>
      </c>
      <c r="I10" s="132">
        <v>403.21600000000001</v>
      </c>
      <c r="J10" s="184"/>
    </row>
    <row r="11" spans="1:10" ht="120" customHeight="1" x14ac:dyDescent="0.3">
      <c r="A11" s="66" t="s">
        <v>596</v>
      </c>
      <c r="D11" s="67"/>
      <c r="E11" s="67" t="s">
        <v>273</v>
      </c>
      <c r="F11" s="67" t="s">
        <v>32</v>
      </c>
      <c r="G11" s="67">
        <f>(G15+G5)/2</f>
        <v>15.1</v>
      </c>
      <c r="H11" s="42" t="s">
        <v>765</v>
      </c>
      <c r="I11" s="132">
        <v>358.77600000000001</v>
      </c>
      <c r="J11" s="184"/>
    </row>
    <row r="12" spans="1:10" ht="120" customHeight="1" x14ac:dyDescent="0.3">
      <c r="A12" s="66" t="s">
        <v>597</v>
      </c>
      <c r="D12" s="67"/>
      <c r="E12" s="67" t="s">
        <v>275</v>
      </c>
      <c r="F12" s="67" t="s">
        <v>70</v>
      </c>
      <c r="G12" s="67">
        <f>(G6+G15)/2</f>
        <v>15.1</v>
      </c>
      <c r="H12" s="42" t="s">
        <v>705</v>
      </c>
      <c r="I12" s="132">
        <v>397.74900000000008</v>
      </c>
      <c r="J12" s="184"/>
    </row>
    <row r="13" spans="1:10" ht="120" customHeight="1" x14ac:dyDescent="0.3">
      <c r="A13" s="66" t="s">
        <v>598</v>
      </c>
      <c r="D13" s="67"/>
      <c r="E13" s="67" t="s">
        <v>22</v>
      </c>
      <c r="F13" s="67" t="s">
        <v>35</v>
      </c>
      <c r="G13" s="67">
        <v>18.399999999999999</v>
      </c>
      <c r="H13" s="10" t="s">
        <v>44</v>
      </c>
      <c r="I13" s="132">
        <v>327.88800000000003</v>
      </c>
      <c r="J13" s="184"/>
    </row>
    <row r="14" spans="1:10" ht="120" customHeight="1" x14ac:dyDescent="0.3">
      <c r="A14" s="66" t="s">
        <v>599</v>
      </c>
      <c r="D14" s="67"/>
      <c r="E14" s="67" t="s">
        <v>21</v>
      </c>
      <c r="F14" s="67" t="s">
        <v>36</v>
      </c>
      <c r="G14" s="67">
        <v>17.399999999999999</v>
      </c>
      <c r="H14" s="11" t="s">
        <v>58</v>
      </c>
      <c r="I14" s="132">
        <v>421.98200000000003</v>
      </c>
      <c r="J14" s="184"/>
    </row>
    <row r="15" spans="1:10" ht="120" customHeight="1" x14ac:dyDescent="0.3">
      <c r="A15" s="112" t="s">
        <v>600</v>
      </c>
      <c r="D15" s="67"/>
      <c r="E15" s="67" t="s">
        <v>279</v>
      </c>
      <c r="F15" s="67" t="s">
        <v>36</v>
      </c>
      <c r="G15" s="67">
        <v>15.6</v>
      </c>
      <c r="H15" s="42" t="s">
        <v>766</v>
      </c>
      <c r="I15" s="132">
        <v>411.04800000000006</v>
      </c>
      <c r="J15" s="184"/>
    </row>
    <row r="16" spans="1:10" ht="120" customHeight="1" x14ac:dyDescent="0.3">
      <c r="A16" s="51" t="s">
        <v>601</v>
      </c>
      <c r="D16" s="67"/>
      <c r="E16" s="67" t="s">
        <v>281</v>
      </c>
      <c r="F16" s="67" t="s">
        <v>117</v>
      </c>
      <c r="G16" s="67">
        <f>(G13+G14)/2</f>
        <v>17.899999999999999</v>
      </c>
      <c r="H16" s="9" t="s">
        <v>87</v>
      </c>
      <c r="I16" s="132">
        <v>374.93500000000006</v>
      </c>
      <c r="J16" s="184"/>
    </row>
    <row r="17" spans="1:10" ht="120" customHeight="1" x14ac:dyDescent="0.3">
      <c r="A17" s="51" t="s">
        <v>602</v>
      </c>
      <c r="D17" s="67"/>
      <c r="E17" s="67" t="s">
        <v>283</v>
      </c>
      <c r="F17" s="67" t="s">
        <v>118</v>
      </c>
      <c r="G17" s="67">
        <f>(G13+G15)/2</f>
        <v>17</v>
      </c>
      <c r="H17" s="9" t="s">
        <v>767</v>
      </c>
      <c r="I17" s="132">
        <v>369.46800000000002</v>
      </c>
      <c r="J17" s="184"/>
    </row>
    <row r="18" spans="1:10" ht="111" customHeight="1" x14ac:dyDescent="0.3">
      <c r="A18" s="66" t="s">
        <v>1414</v>
      </c>
      <c r="C18" s="13"/>
      <c r="E18" s="67" t="s">
        <v>285</v>
      </c>
      <c r="F18" s="67" t="s">
        <v>119</v>
      </c>
      <c r="G18" s="67">
        <v>23</v>
      </c>
      <c r="H18" s="9"/>
      <c r="I18" s="132">
        <v>482.32800000000003</v>
      </c>
      <c r="J18" s="184"/>
    </row>
    <row r="19" spans="1:10" ht="111" customHeight="1" x14ac:dyDescent="0.3">
      <c r="A19" s="51" t="s">
        <v>603</v>
      </c>
      <c r="C19" s="13"/>
      <c r="E19" s="67" t="s">
        <v>286</v>
      </c>
      <c r="F19" s="67" t="s">
        <v>120</v>
      </c>
      <c r="G19" s="67">
        <f>(G18+G5)/2</f>
        <v>18.8</v>
      </c>
      <c r="H19" s="9" t="s">
        <v>783</v>
      </c>
      <c r="I19" s="132">
        <v>394.41600000000005</v>
      </c>
      <c r="J19" s="184"/>
    </row>
    <row r="20" spans="1:10" ht="111" customHeight="1" x14ac:dyDescent="0.3">
      <c r="A20" s="51" t="s">
        <v>604</v>
      </c>
      <c r="C20" s="13"/>
      <c r="E20" s="67" t="s">
        <v>288</v>
      </c>
      <c r="F20" s="67" t="s">
        <v>130</v>
      </c>
      <c r="G20" s="67">
        <f>(G18+G6)/2</f>
        <v>18.8</v>
      </c>
      <c r="H20" s="9" t="s">
        <v>781</v>
      </c>
      <c r="I20" s="132">
        <v>433.38900000000007</v>
      </c>
      <c r="J20" s="184"/>
    </row>
    <row r="21" spans="1:10" ht="111" customHeight="1" x14ac:dyDescent="0.3">
      <c r="A21" s="51" t="s">
        <v>605</v>
      </c>
      <c r="C21" s="13"/>
      <c r="E21" s="67" t="s">
        <v>290</v>
      </c>
      <c r="F21" s="67" t="s">
        <v>129</v>
      </c>
      <c r="G21" s="67">
        <f>(G18+G13)/2</f>
        <v>20.7</v>
      </c>
      <c r="H21" s="9" t="s">
        <v>780</v>
      </c>
      <c r="I21" s="132">
        <v>405.108</v>
      </c>
      <c r="J21" s="184"/>
    </row>
    <row r="22" spans="1:10" ht="111" customHeight="1" x14ac:dyDescent="0.3">
      <c r="A22" s="51" t="s">
        <v>606</v>
      </c>
      <c r="C22" s="13"/>
      <c r="E22" s="67" t="s">
        <v>292</v>
      </c>
      <c r="F22" s="67" t="s">
        <v>136</v>
      </c>
      <c r="G22" s="67">
        <f>(G18+G14)/2</f>
        <v>20.2</v>
      </c>
      <c r="H22" s="9" t="s">
        <v>779</v>
      </c>
      <c r="I22" s="132">
        <v>452.15500000000003</v>
      </c>
      <c r="J22" s="184"/>
    </row>
    <row r="23" spans="1:10" ht="111" customHeight="1" x14ac:dyDescent="0.3">
      <c r="A23" s="51" t="s">
        <v>607</v>
      </c>
      <c r="C23" s="13"/>
      <c r="E23" s="67" t="s">
        <v>294</v>
      </c>
      <c r="F23" s="67" t="s">
        <v>138</v>
      </c>
      <c r="G23" s="67">
        <f>(G18+G15)/2</f>
        <v>19.3</v>
      </c>
      <c r="H23" s="9" t="s">
        <v>777</v>
      </c>
      <c r="I23" s="132">
        <v>446.6880000000001</v>
      </c>
      <c r="J23" s="184"/>
    </row>
    <row r="24" spans="1:10" ht="115.95" customHeight="1" x14ac:dyDescent="0.3">
      <c r="A24" s="51" t="s">
        <v>608</v>
      </c>
      <c r="B24" s="68"/>
      <c r="C24" s="68"/>
      <c r="D24" s="68"/>
      <c r="E24" s="100" t="s">
        <v>1068</v>
      </c>
      <c r="F24" s="98" t="s">
        <v>961</v>
      </c>
      <c r="G24" s="100">
        <v>17</v>
      </c>
      <c r="H24" s="10" t="s">
        <v>946</v>
      </c>
      <c r="I24" s="134">
        <v>346.89600000000002</v>
      </c>
      <c r="J24" s="184"/>
    </row>
    <row r="25" spans="1:10" ht="106.05" customHeight="1" x14ac:dyDescent="0.3">
      <c r="A25" s="99" t="s">
        <v>609</v>
      </c>
      <c r="B25" s="68"/>
      <c r="C25" s="68"/>
      <c r="D25" s="68"/>
      <c r="E25" s="100" t="s">
        <v>1250</v>
      </c>
      <c r="F25" s="98" t="s">
        <v>944</v>
      </c>
      <c r="G25" s="100">
        <f>(G24+G5)/2</f>
        <v>15.8</v>
      </c>
      <c r="H25" s="10" t="s">
        <v>945</v>
      </c>
      <c r="I25" s="134">
        <v>326.70000000000005</v>
      </c>
      <c r="J25" s="184"/>
    </row>
    <row r="26" spans="1:10" ht="100.95" customHeight="1" x14ac:dyDescent="0.3">
      <c r="A26" s="110" t="s">
        <v>610</v>
      </c>
      <c r="B26" s="68"/>
      <c r="C26" s="68"/>
      <c r="D26" s="68"/>
      <c r="E26" s="100" t="s">
        <v>1251</v>
      </c>
      <c r="F26" s="98" t="s">
        <v>949</v>
      </c>
      <c r="G26" s="100">
        <f>(G24+G13)/2</f>
        <v>17.7</v>
      </c>
      <c r="H26" s="10" t="s">
        <v>950</v>
      </c>
      <c r="I26" s="134">
        <v>337.39200000000005</v>
      </c>
      <c r="J26" s="184"/>
    </row>
    <row r="27" spans="1:10" ht="118.95" customHeight="1" x14ac:dyDescent="0.3">
      <c r="A27" s="110" t="s">
        <v>611</v>
      </c>
      <c r="B27" s="68"/>
      <c r="C27" s="68"/>
      <c r="D27" s="68"/>
      <c r="E27" s="100" t="s">
        <v>1252</v>
      </c>
      <c r="F27" s="98" t="s">
        <v>962</v>
      </c>
      <c r="G27" s="100">
        <f>(G18+G24)/2</f>
        <v>20</v>
      </c>
      <c r="H27" s="10" t="s">
        <v>964</v>
      </c>
      <c r="I27" s="134">
        <v>414.61200000000002</v>
      </c>
      <c r="J27" s="184"/>
    </row>
    <row r="28" spans="1:10" ht="111" customHeight="1" x14ac:dyDescent="0.3">
      <c r="A28" s="110" t="s">
        <v>612</v>
      </c>
      <c r="E28" s="109" t="s">
        <v>1249</v>
      </c>
      <c r="F28" s="109" t="s">
        <v>36</v>
      </c>
      <c r="G28" s="109">
        <v>17.399999999999999</v>
      </c>
      <c r="H28" s="11" t="s">
        <v>58</v>
      </c>
      <c r="I28" s="132">
        <v>442.904</v>
      </c>
      <c r="J28" s="184"/>
    </row>
    <row r="29" spans="1:10" ht="100.95" customHeight="1" x14ac:dyDescent="0.3">
      <c r="A29" s="110" t="s">
        <v>613</v>
      </c>
      <c r="E29" s="109" t="s">
        <v>1302</v>
      </c>
      <c r="F29" s="109" t="s">
        <v>32</v>
      </c>
      <c r="G29" s="109">
        <f>(G28+G5)/2</f>
        <v>16</v>
      </c>
      <c r="H29" s="11" t="s">
        <v>56</v>
      </c>
      <c r="I29" s="132">
        <v>374.70400000000001</v>
      </c>
      <c r="J29" s="184"/>
    </row>
    <row r="30" spans="1:10" ht="106.05" customHeight="1" x14ac:dyDescent="0.3">
      <c r="A30" s="110" t="s">
        <v>614</v>
      </c>
      <c r="E30" s="109" t="s">
        <v>1253</v>
      </c>
      <c r="F30" s="109" t="s">
        <v>117</v>
      </c>
      <c r="G30" s="109">
        <f>(G28+G17)/2</f>
        <v>17.2</v>
      </c>
      <c r="H30" s="9" t="s">
        <v>87</v>
      </c>
      <c r="I30" s="132">
        <v>385.39600000000007</v>
      </c>
      <c r="J30" s="184"/>
    </row>
    <row r="31" spans="1:10" ht="102" customHeight="1" x14ac:dyDescent="0.3">
      <c r="A31" s="110" t="s">
        <v>615</v>
      </c>
      <c r="E31" s="109" t="s">
        <v>1305</v>
      </c>
      <c r="F31" s="109" t="s">
        <v>136</v>
      </c>
      <c r="G31" s="109">
        <f>(G28+G18)/2</f>
        <v>20.2</v>
      </c>
      <c r="H31" s="9" t="s">
        <v>779</v>
      </c>
      <c r="I31" s="132">
        <v>462.61600000000004</v>
      </c>
      <c r="J31" s="184"/>
    </row>
  </sheetData>
  <mergeCells count="10">
    <mergeCell ref="I2:I4"/>
    <mergeCell ref="H2:H4"/>
    <mergeCell ref="B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39370078740157483" right="0.39370078740157483" top="0" bottom="0" header="0.19685039370078741" footer="0.19685039370078741"/>
  <pageSetup paperSize="9" scale="53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3" manualBreakCount="3">
    <brk id="10" max="11" man="1"/>
    <brk id="15" max="11" man="1"/>
    <brk id="18" max="11" man="1"/>
  </rowBreaks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4F877"/>
  </sheetPr>
  <dimension ref="A1:J31"/>
  <sheetViews>
    <sheetView zoomScale="120" zoomScaleNormal="120" workbookViewId="0">
      <pane xSplit="1" ySplit="4" topLeftCell="C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1.296875" customWidth="1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14.796875" style="8" customWidth="1"/>
    <col min="9" max="9" width="22" style="128" customWidth="1"/>
  </cols>
  <sheetData>
    <row r="1" spans="1:10" ht="41.25" customHeight="1" x14ac:dyDescent="0.3">
      <c r="B1" s="157" t="s">
        <v>934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30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11" customHeight="1" x14ac:dyDescent="0.3">
      <c r="A5" s="2" t="s">
        <v>1277</v>
      </c>
      <c r="C5" s="13"/>
      <c r="E5" s="3" t="s">
        <v>264</v>
      </c>
      <c r="F5" s="3" t="s">
        <v>32</v>
      </c>
      <c r="G5" s="3">
        <v>17.7</v>
      </c>
      <c r="H5" s="18" t="s">
        <v>782</v>
      </c>
      <c r="I5" s="129">
        <v>355.21200000000005</v>
      </c>
      <c r="J5" s="184"/>
    </row>
    <row r="6" spans="1:10" ht="111" customHeight="1" x14ac:dyDescent="0.3">
      <c r="A6" s="2" t="s">
        <v>1278</v>
      </c>
      <c r="C6" s="13"/>
      <c r="E6" s="3" t="s">
        <v>266</v>
      </c>
      <c r="F6" s="3" t="s">
        <v>39</v>
      </c>
      <c r="G6" s="3">
        <v>17.7</v>
      </c>
      <c r="H6" s="9" t="s">
        <v>669</v>
      </c>
      <c r="I6" s="129">
        <v>409.64</v>
      </c>
      <c r="J6" s="184"/>
    </row>
    <row r="7" spans="1:10" ht="120" customHeight="1" x14ac:dyDescent="0.3">
      <c r="A7" s="2" t="s">
        <v>1279</v>
      </c>
      <c r="D7" s="3"/>
      <c r="E7" s="3" t="s">
        <v>268</v>
      </c>
      <c r="F7" s="3" t="s">
        <v>32</v>
      </c>
      <c r="G7" s="3">
        <f>(G5+G13)/2</f>
        <v>19.600000000000001</v>
      </c>
      <c r="H7" s="10" t="s">
        <v>89</v>
      </c>
      <c r="I7" s="129">
        <v>365.31000000000006</v>
      </c>
      <c r="J7" s="184"/>
    </row>
    <row r="8" spans="1:10" ht="120" customHeight="1" x14ac:dyDescent="0.3">
      <c r="A8" s="2" t="s">
        <v>1280</v>
      </c>
      <c r="D8" s="3"/>
      <c r="E8" s="3" t="s">
        <v>270</v>
      </c>
      <c r="F8" s="3" t="s">
        <v>40</v>
      </c>
      <c r="G8" s="3">
        <f>(G6+G13)/2</f>
        <v>19.600000000000001</v>
      </c>
      <c r="H8" s="10" t="s">
        <v>791</v>
      </c>
      <c r="I8" s="129">
        <v>392.524</v>
      </c>
      <c r="J8" s="184"/>
    </row>
    <row r="9" spans="1:10" ht="120" customHeight="1" x14ac:dyDescent="0.3">
      <c r="A9" s="2" t="s">
        <v>1281</v>
      </c>
      <c r="D9" s="3"/>
      <c r="E9" s="3" t="s">
        <v>272</v>
      </c>
      <c r="F9" s="3" t="s">
        <v>32</v>
      </c>
      <c r="G9" s="3">
        <f>(G5+G14)/2</f>
        <v>18.600000000000001</v>
      </c>
      <c r="H9" s="11" t="s">
        <v>90</v>
      </c>
      <c r="I9" s="129">
        <v>412.83000000000004</v>
      </c>
      <c r="J9" s="184"/>
    </row>
    <row r="10" spans="1:10" ht="120" customHeight="1" x14ac:dyDescent="0.3">
      <c r="A10" s="33" t="s">
        <v>1282</v>
      </c>
      <c r="D10" s="34"/>
      <c r="E10" s="34" t="s">
        <v>456</v>
      </c>
      <c r="F10" s="34" t="s">
        <v>39</v>
      </c>
      <c r="G10" s="34">
        <f>(G14+G6)/2</f>
        <v>18.600000000000001</v>
      </c>
      <c r="H10" s="12" t="s">
        <v>455</v>
      </c>
      <c r="I10" s="129">
        <v>440.04399999999998</v>
      </c>
      <c r="J10" s="184"/>
    </row>
    <row r="11" spans="1:10" ht="120" customHeight="1" x14ac:dyDescent="0.3">
      <c r="A11" s="2" t="s">
        <v>1283</v>
      </c>
      <c r="D11" s="3"/>
      <c r="E11" s="3" t="s">
        <v>274</v>
      </c>
      <c r="F11" s="3" t="s">
        <v>32</v>
      </c>
      <c r="G11" s="3">
        <f>(G15)/2</f>
        <v>9.35</v>
      </c>
      <c r="H11" s="42" t="s">
        <v>790</v>
      </c>
      <c r="I11" s="129">
        <v>395.01000000000005</v>
      </c>
      <c r="J11" s="184"/>
    </row>
    <row r="12" spans="1:10" ht="120" customHeight="1" x14ac:dyDescent="0.3">
      <c r="A12" s="2" t="s">
        <v>1284</v>
      </c>
      <c r="D12" s="3"/>
      <c r="E12" s="3" t="s">
        <v>276</v>
      </c>
      <c r="F12" s="3" t="s">
        <v>70</v>
      </c>
      <c r="G12" s="3">
        <f>(G6+G15)/2</f>
        <v>18.2</v>
      </c>
      <c r="H12" s="42" t="s">
        <v>789</v>
      </c>
      <c r="I12" s="129">
        <v>422.22399999999999</v>
      </c>
      <c r="J12" s="184"/>
    </row>
    <row r="13" spans="1:10" ht="120" customHeight="1" x14ac:dyDescent="0.3">
      <c r="A13" s="2" t="s">
        <v>1285</v>
      </c>
      <c r="D13" s="3"/>
      <c r="E13" s="3" t="s">
        <v>277</v>
      </c>
      <c r="F13" s="3" t="s">
        <v>35</v>
      </c>
      <c r="G13" s="3">
        <v>21.5</v>
      </c>
      <c r="H13" s="10" t="s">
        <v>788</v>
      </c>
      <c r="I13" s="129">
        <v>375.40800000000002</v>
      </c>
      <c r="J13" s="184"/>
    </row>
    <row r="14" spans="1:10" ht="120" customHeight="1" x14ac:dyDescent="0.3">
      <c r="A14" s="2" t="s">
        <v>1286</v>
      </c>
      <c r="D14" s="3"/>
      <c r="E14" s="3" t="s">
        <v>278</v>
      </c>
      <c r="F14" s="3" t="s">
        <v>36</v>
      </c>
      <c r="G14" s="3">
        <v>19.5</v>
      </c>
      <c r="H14" s="42" t="s">
        <v>787</v>
      </c>
      <c r="I14" s="129">
        <v>470.44800000000004</v>
      </c>
      <c r="J14" s="184"/>
    </row>
    <row r="15" spans="1:10" ht="120" customHeight="1" x14ac:dyDescent="0.3">
      <c r="A15" s="112" t="s">
        <v>1287</v>
      </c>
      <c r="D15" s="3"/>
      <c r="E15" s="3" t="s">
        <v>280</v>
      </c>
      <c r="F15" s="3" t="s">
        <v>36</v>
      </c>
      <c r="G15" s="3">
        <v>18.7</v>
      </c>
      <c r="H15" s="42" t="s">
        <v>786</v>
      </c>
      <c r="I15" s="129">
        <v>434.80799999999999</v>
      </c>
      <c r="J15" s="184"/>
    </row>
    <row r="16" spans="1:10" ht="120" customHeight="1" x14ac:dyDescent="0.3">
      <c r="A16" s="51" t="s">
        <v>1288</v>
      </c>
      <c r="D16" s="3"/>
      <c r="E16" s="3" t="s">
        <v>282</v>
      </c>
      <c r="F16" s="3" t="s">
        <v>117</v>
      </c>
      <c r="G16" s="3">
        <f>(G14+G13)/2</f>
        <v>20.5</v>
      </c>
      <c r="H16" s="9" t="s">
        <v>785</v>
      </c>
      <c r="I16" s="129">
        <v>422.92800000000005</v>
      </c>
      <c r="J16" s="184"/>
    </row>
    <row r="17" spans="1:10" ht="120" customHeight="1" x14ac:dyDescent="0.3">
      <c r="A17" s="51" t="s">
        <v>1289</v>
      </c>
      <c r="D17" s="3"/>
      <c r="E17" s="3" t="s">
        <v>284</v>
      </c>
      <c r="F17" s="3" t="s">
        <v>118</v>
      </c>
      <c r="G17" s="3">
        <f>(G13+G15)/2</f>
        <v>20.100000000000001</v>
      </c>
      <c r="H17" s="9" t="s">
        <v>784</v>
      </c>
      <c r="I17" s="129">
        <v>405.108</v>
      </c>
      <c r="J17" s="184"/>
    </row>
    <row r="18" spans="1:10" ht="111" customHeight="1" x14ac:dyDescent="0.3">
      <c r="A18" s="117" t="s">
        <v>1414</v>
      </c>
      <c r="C18" s="13"/>
      <c r="E18" s="3" t="s">
        <v>285</v>
      </c>
      <c r="F18" s="3" t="s">
        <v>119</v>
      </c>
      <c r="G18" s="3">
        <v>23</v>
      </c>
      <c r="H18" s="9"/>
      <c r="I18" s="132">
        <v>482.32800000000003</v>
      </c>
      <c r="J18" s="184"/>
    </row>
    <row r="19" spans="1:10" ht="111" customHeight="1" x14ac:dyDescent="0.3">
      <c r="A19" s="51" t="s">
        <v>1290</v>
      </c>
      <c r="C19" s="13"/>
      <c r="E19" s="3" t="s">
        <v>287</v>
      </c>
      <c r="F19" s="3" t="s">
        <v>120</v>
      </c>
      <c r="G19" s="3">
        <f>(G18+G5)/2</f>
        <v>20.350000000000001</v>
      </c>
      <c r="H19" s="9" t="s">
        <v>782</v>
      </c>
      <c r="I19" s="129">
        <v>418.7700000000001</v>
      </c>
      <c r="J19" s="184"/>
    </row>
    <row r="20" spans="1:10" ht="111" customHeight="1" x14ac:dyDescent="0.3">
      <c r="A20" s="51" t="s">
        <v>1291</v>
      </c>
      <c r="C20" s="13"/>
      <c r="E20" s="3" t="s">
        <v>289</v>
      </c>
      <c r="F20" s="3" t="s">
        <v>129</v>
      </c>
      <c r="G20" s="3">
        <f>(G18+G6)/2</f>
        <v>20.350000000000001</v>
      </c>
      <c r="H20" s="9" t="s">
        <v>781</v>
      </c>
      <c r="I20" s="129">
        <v>445.98400000000004</v>
      </c>
      <c r="J20" s="184"/>
    </row>
    <row r="21" spans="1:10" ht="111" customHeight="1" x14ac:dyDescent="0.3">
      <c r="A21" s="51" t="s">
        <v>1292</v>
      </c>
      <c r="C21" s="13"/>
      <c r="E21" s="3" t="s">
        <v>291</v>
      </c>
      <c r="F21" s="3" t="s">
        <v>128</v>
      </c>
      <c r="G21" s="3">
        <f>(G18+G13)/2</f>
        <v>22.25</v>
      </c>
      <c r="H21" s="9" t="s">
        <v>131</v>
      </c>
      <c r="I21" s="129">
        <v>428.86800000000005</v>
      </c>
      <c r="J21" s="184"/>
    </row>
    <row r="22" spans="1:10" ht="111" customHeight="1" x14ac:dyDescent="0.3">
      <c r="A22" s="51" t="s">
        <v>1293</v>
      </c>
      <c r="C22" s="13"/>
      <c r="E22" s="3" t="s">
        <v>293</v>
      </c>
      <c r="F22" s="3" t="s">
        <v>137</v>
      </c>
      <c r="G22" s="3">
        <f>(G18+G14)/2</f>
        <v>21.25</v>
      </c>
      <c r="H22" s="9" t="s">
        <v>778</v>
      </c>
      <c r="I22" s="129">
        <v>476.38800000000009</v>
      </c>
      <c r="J22" s="184"/>
    </row>
    <row r="23" spans="1:10" ht="111" customHeight="1" x14ac:dyDescent="0.3">
      <c r="A23" s="51" t="s">
        <v>1294</v>
      </c>
      <c r="C23" s="13"/>
      <c r="E23" s="3" t="s">
        <v>295</v>
      </c>
      <c r="F23" s="3" t="s">
        <v>139</v>
      </c>
      <c r="G23" s="3">
        <f>(G18+G15)/2</f>
        <v>20.85</v>
      </c>
      <c r="H23" s="9" t="s">
        <v>776</v>
      </c>
      <c r="I23" s="129">
        <v>458.56800000000004</v>
      </c>
      <c r="J23" s="184"/>
    </row>
    <row r="24" spans="1:10" ht="100.95" customHeight="1" x14ac:dyDescent="0.3">
      <c r="A24" s="51" t="s">
        <v>1295</v>
      </c>
      <c r="B24" s="68"/>
      <c r="C24" s="68"/>
      <c r="D24" s="68"/>
      <c r="E24" s="100" t="s">
        <v>1069</v>
      </c>
      <c r="F24" s="98" t="s">
        <v>961</v>
      </c>
      <c r="G24" s="100">
        <v>19.7</v>
      </c>
      <c r="H24" s="10" t="s">
        <v>946</v>
      </c>
      <c r="I24" s="134">
        <v>359.96400000000006</v>
      </c>
      <c r="J24" s="184"/>
    </row>
    <row r="25" spans="1:10" ht="100.05" customHeight="1" x14ac:dyDescent="0.3">
      <c r="A25" s="51" t="s">
        <v>1296</v>
      </c>
      <c r="B25" s="68"/>
      <c r="C25" s="68"/>
      <c r="D25" s="68"/>
      <c r="E25" s="100" t="s">
        <v>1070</v>
      </c>
      <c r="F25" s="98" t="s">
        <v>944</v>
      </c>
      <c r="G25" s="100">
        <f>(G24+G5)/2</f>
        <v>18.7</v>
      </c>
      <c r="H25" s="10" t="s">
        <v>945</v>
      </c>
      <c r="I25" s="134">
        <v>357.58800000000008</v>
      </c>
      <c r="J25" s="184"/>
    </row>
    <row r="26" spans="1:10" ht="102" customHeight="1" x14ac:dyDescent="0.3">
      <c r="A26" s="51" t="s">
        <v>1297</v>
      </c>
      <c r="B26" s="68"/>
      <c r="C26" s="68"/>
      <c r="D26" s="68"/>
      <c r="E26" s="100" t="s">
        <v>1071</v>
      </c>
      <c r="F26" s="98" t="s">
        <v>949</v>
      </c>
      <c r="G26" s="100">
        <f>(G24+G6)/2</f>
        <v>18.7</v>
      </c>
      <c r="H26" s="10" t="s">
        <v>950</v>
      </c>
      <c r="I26" s="134">
        <v>367.68600000000004</v>
      </c>
      <c r="J26" s="184"/>
    </row>
    <row r="27" spans="1:10" ht="112.95" customHeight="1" x14ac:dyDescent="0.3">
      <c r="A27" s="51" t="s">
        <v>1298</v>
      </c>
      <c r="B27" s="68"/>
      <c r="C27" s="68"/>
      <c r="D27" s="68"/>
      <c r="E27" s="100" t="s">
        <v>1072</v>
      </c>
      <c r="F27" s="98" t="s">
        <v>962</v>
      </c>
      <c r="G27" s="100">
        <f>(G24+G18)/2</f>
        <v>21.35</v>
      </c>
      <c r="H27" s="10" t="s">
        <v>964</v>
      </c>
      <c r="I27" s="134">
        <v>421.14600000000007</v>
      </c>
      <c r="J27" s="184"/>
    </row>
    <row r="28" spans="1:10" ht="106.95" customHeight="1" x14ac:dyDescent="0.3">
      <c r="A28" s="51" t="s">
        <v>1299</v>
      </c>
      <c r="E28" s="109" t="s">
        <v>1248</v>
      </c>
      <c r="F28" s="109" t="s">
        <v>36</v>
      </c>
      <c r="G28" s="109">
        <v>19.5</v>
      </c>
      <c r="H28" s="42" t="s">
        <v>787</v>
      </c>
      <c r="I28" s="131">
        <v>507.27600000000007</v>
      </c>
      <c r="J28" s="184"/>
    </row>
    <row r="29" spans="1:10" ht="97.95" customHeight="1" x14ac:dyDescent="0.3">
      <c r="A29" s="51" t="s">
        <v>1300</v>
      </c>
      <c r="E29" s="109" t="s">
        <v>1276</v>
      </c>
      <c r="F29" s="109" t="s">
        <v>32</v>
      </c>
      <c r="G29" s="109">
        <f>(G28+G13)/2</f>
        <v>20.5</v>
      </c>
      <c r="H29" s="11" t="s">
        <v>90</v>
      </c>
      <c r="I29" s="131">
        <v>431.24400000000009</v>
      </c>
      <c r="J29" s="184"/>
    </row>
    <row r="30" spans="1:10" ht="106.95" customHeight="1" x14ac:dyDescent="0.3">
      <c r="A30" s="51" t="s">
        <v>1301</v>
      </c>
      <c r="E30" s="109" t="s">
        <v>1247</v>
      </c>
      <c r="F30" s="109" t="s">
        <v>117</v>
      </c>
      <c r="G30" s="109">
        <f>(G28+G13)/2</f>
        <v>20.5</v>
      </c>
      <c r="H30" s="9" t="s">
        <v>785</v>
      </c>
      <c r="I30" s="131">
        <v>441.34200000000004</v>
      </c>
      <c r="J30" s="184"/>
    </row>
    <row r="31" spans="1:10" ht="94.95" customHeight="1" x14ac:dyDescent="0.3">
      <c r="A31" s="51" t="s">
        <v>1303</v>
      </c>
      <c r="E31" s="109" t="s">
        <v>1304</v>
      </c>
      <c r="F31" s="109" t="s">
        <v>137</v>
      </c>
      <c r="G31" s="109">
        <f>(G28+G18)/2</f>
        <v>21.25</v>
      </c>
      <c r="H31" s="9" t="s">
        <v>778</v>
      </c>
      <c r="I31" s="131">
        <v>494.80200000000008</v>
      </c>
      <c r="J31" s="184"/>
    </row>
  </sheetData>
  <mergeCells count="10">
    <mergeCell ref="B1:G1"/>
    <mergeCell ref="F2:F4"/>
    <mergeCell ref="G2:G4"/>
    <mergeCell ref="E2:E4"/>
    <mergeCell ref="I2:I4"/>
    <mergeCell ref="A2:A4"/>
    <mergeCell ref="B2:B4"/>
    <mergeCell ref="C2:C4"/>
    <mergeCell ref="D2:D4"/>
    <mergeCell ref="H2:H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3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3" manualBreakCount="3">
    <brk id="6" max="11" man="1"/>
    <brk id="12" max="11" man="1"/>
    <brk id="20" max="11" man="1"/>
  </rowBreaks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23"/>
  <sheetViews>
    <sheetView zoomScale="120" zoomScaleNormal="120" workbookViewId="0">
      <pane xSplit="1" ySplit="4" topLeftCell="C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0.19921875" customWidth="1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17.5" style="8" customWidth="1"/>
    <col min="9" max="9" width="22.796875" style="132" customWidth="1"/>
  </cols>
  <sheetData>
    <row r="1" spans="1:10" ht="41.25" customHeight="1" x14ac:dyDescent="0.3">
      <c r="B1" s="157" t="s">
        <v>1433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25.9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20" customHeight="1" x14ac:dyDescent="0.3">
      <c r="A5" s="2" t="s">
        <v>1260</v>
      </c>
      <c r="C5" s="13"/>
      <c r="E5" s="3" t="s">
        <v>296</v>
      </c>
      <c r="F5" s="3" t="s">
        <v>32</v>
      </c>
      <c r="G5" s="3">
        <v>26</v>
      </c>
      <c r="H5" s="18" t="s">
        <v>123</v>
      </c>
      <c r="I5" s="132">
        <v>510.84000000000003</v>
      </c>
      <c r="J5" s="184"/>
    </row>
    <row r="6" spans="1:10" ht="118.95" customHeight="1" x14ac:dyDescent="0.3">
      <c r="A6" s="2" t="s">
        <v>1261</v>
      </c>
      <c r="C6" s="13"/>
      <c r="E6" s="3" t="s">
        <v>297</v>
      </c>
      <c r="F6" s="3" t="s">
        <v>39</v>
      </c>
      <c r="G6" s="3">
        <v>26</v>
      </c>
      <c r="H6" s="9" t="s">
        <v>669</v>
      </c>
      <c r="I6" s="132">
        <v>589.24800000000005</v>
      </c>
      <c r="J6" s="184"/>
    </row>
    <row r="7" spans="1:10" ht="120" customHeight="1" x14ac:dyDescent="0.3">
      <c r="A7" s="2" t="s">
        <v>1262</v>
      </c>
      <c r="D7" s="3"/>
      <c r="E7" s="3" t="s">
        <v>299</v>
      </c>
      <c r="F7" s="3" t="s">
        <v>32</v>
      </c>
      <c r="G7" s="3">
        <f>(G5+G13)/2</f>
        <v>29.5</v>
      </c>
      <c r="H7" s="10" t="s">
        <v>298</v>
      </c>
      <c r="I7" s="132">
        <v>521.53200000000004</v>
      </c>
      <c r="J7" s="184"/>
    </row>
    <row r="8" spans="1:10" ht="120" customHeight="1" x14ac:dyDescent="0.3">
      <c r="A8" s="2" t="s">
        <v>1263</v>
      </c>
      <c r="D8" s="3"/>
      <c r="E8" s="3" t="s">
        <v>300</v>
      </c>
      <c r="F8" s="3" t="s">
        <v>40</v>
      </c>
      <c r="G8" s="3">
        <f>(G6+G13)/2</f>
        <v>29.5</v>
      </c>
      <c r="H8" s="10" t="s">
        <v>768</v>
      </c>
      <c r="I8" s="132">
        <v>560.73599999999999</v>
      </c>
      <c r="J8" s="184"/>
    </row>
    <row r="9" spans="1:10" ht="120" customHeight="1" x14ac:dyDescent="0.3">
      <c r="A9" s="2" t="s">
        <v>1264</v>
      </c>
      <c r="D9" s="3"/>
      <c r="E9" s="3" t="s">
        <v>301</v>
      </c>
      <c r="F9" s="3" t="s">
        <v>32</v>
      </c>
      <c r="G9" s="3">
        <f>(G14+G5)/2</f>
        <v>29</v>
      </c>
      <c r="H9" s="11" t="s">
        <v>90</v>
      </c>
      <c r="I9" s="132">
        <v>569.05200000000002</v>
      </c>
      <c r="J9" s="184"/>
    </row>
    <row r="10" spans="1:10" ht="120" customHeight="1" x14ac:dyDescent="0.3">
      <c r="A10" s="33" t="s">
        <v>1265</v>
      </c>
      <c r="D10" s="34"/>
      <c r="E10" s="34" t="s">
        <v>454</v>
      </c>
      <c r="F10" s="34" t="s">
        <v>32</v>
      </c>
      <c r="G10" s="34">
        <f>(G14+G6)/2</f>
        <v>29</v>
      </c>
      <c r="H10" s="12" t="s">
        <v>455</v>
      </c>
      <c r="I10" s="132">
        <v>608.25600000000009</v>
      </c>
      <c r="J10" s="184"/>
    </row>
    <row r="11" spans="1:10" ht="120" customHeight="1" x14ac:dyDescent="0.3">
      <c r="A11" s="2" t="s">
        <v>1266</v>
      </c>
      <c r="D11" s="3"/>
      <c r="E11" s="3" t="s">
        <v>302</v>
      </c>
      <c r="F11" s="3" t="s">
        <v>32</v>
      </c>
      <c r="G11" s="3">
        <f>(G5+G15)/2</f>
        <v>26.5</v>
      </c>
      <c r="H11" s="42" t="s">
        <v>769</v>
      </c>
      <c r="I11" s="132">
        <v>563.11200000000008</v>
      </c>
      <c r="J11" s="184"/>
    </row>
    <row r="12" spans="1:10" ht="120" customHeight="1" x14ac:dyDescent="0.3">
      <c r="A12" s="2" t="s">
        <v>1267</v>
      </c>
      <c r="D12" s="3"/>
      <c r="E12" s="3" t="s">
        <v>303</v>
      </c>
      <c r="F12" s="3" t="s">
        <v>70</v>
      </c>
      <c r="G12" s="3">
        <f>(G15+G6)/2</f>
        <v>26.5</v>
      </c>
      <c r="H12" s="42" t="s">
        <v>770</v>
      </c>
      <c r="I12" s="132">
        <v>602.31600000000003</v>
      </c>
      <c r="J12" s="184"/>
    </row>
    <row r="13" spans="1:10" ht="120" customHeight="1" x14ac:dyDescent="0.3">
      <c r="A13" s="2" t="s">
        <v>1268</v>
      </c>
      <c r="D13" s="3"/>
      <c r="E13" s="3" t="s">
        <v>304</v>
      </c>
      <c r="F13" s="3" t="s">
        <v>35</v>
      </c>
      <c r="G13" s="3">
        <v>33</v>
      </c>
      <c r="H13" s="10" t="s">
        <v>310</v>
      </c>
      <c r="I13" s="132">
        <v>532.22400000000005</v>
      </c>
      <c r="J13" s="184"/>
    </row>
    <row r="14" spans="1:10" ht="120" customHeight="1" x14ac:dyDescent="0.3">
      <c r="A14" s="2" t="s">
        <v>1269</v>
      </c>
      <c r="D14" s="3"/>
      <c r="E14" s="3" t="s">
        <v>305</v>
      </c>
      <c r="F14" s="3" t="s">
        <v>36</v>
      </c>
      <c r="G14" s="3">
        <v>32</v>
      </c>
      <c r="H14" s="11" t="s">
        <v>309</v>
      </c>
      <c r="I14" s="132">
        <v>627.26400000000001</v>
      </c>
      <c r="J14" s="184"/>
    </row>
    <row r="15" spans="1:10" ht="120" customHeight="1" x14ac:dyDescent="0.3">
      <c r="A15" s="2" t="s">
        <v>1270</v>
      </c>
      <c r="D15" s="3"/>
      <c r="E15" s="3" t="s">
        <v>306</v>
      </c>
      <c r="F15" s="3" t="s">
        <v>36</v>
      </c>
      <c r="G15" s="3">
        <v>27</v>
      </c>
      <c r="H15" s="42" t="s">
        <v>771</v>
      </c>
      <c r="I15" s="132">
        <v>615.38400000000013</v>
      </c>
      <c r="J15" s="184"/>
    </row>
    <row r="16" spans="1:10" ht="120" customHeight="1" x14ac:dyDescent="0.3">
      <c r="A16" s="2" t="s">
        <v>1271</v>
      </c>
      <c r="D16" s="3"/>
      <c r="E16" s="3" t="s">
        <v>307</v>
      </c>
      <c r="F16" s="3" t="s">
        <v>117</v>
      </c>
      <c r="G16" s="3">
        <f>(G13+G14)/2</f>
        <v>32.5</v>
      </c>
      <c r="H16" s="9" t="s">
        <v>308</v>
      </c>
      <c r="I16" s="132">
        <v>579.74400000000003</v>
      </c>
      <c r="J16" s="184"/>
    </row>
    <row r="17" spans="1:10" ht="120" customHeight="1" x14ac:dyDescent="0.3">
      <c r="A17" s="2" t="s">
        <v>1272</v>
      </c>
      <c r="D17" s="3"/>
      <c r="E17" s="3" t="s">
        <v>361</v>
      </c>
      <c r="F17" s="3" t="s">
        <v>118</v>
      </c>
      <c r="G17" s="3">
        <f>(G13+G15)/2</f>
        <v>30</v>
      </c>
      <c r="H17" s="9" t="s">
        <v>772</v>
      </c>
      <c r="I17" s="132">
        <v>573.80400000000009</v>
      </c>
      <c r="J17" s="184"/>
    </row>
    <row r="18" spans="1:10" ht="120" customHeight="1" x14ac:dyDescent="0.3">
      <c r="A18" s="99" t="s">
        <v>1273</v>
      </c>
      <c r="B18" s="68"/>
      <c r="C18" s="68"/>
      <c r="D18" s="68"/>
      <c r="E18" s="100" t="s">
        <v>1073</v>
      </c>
      <c r="F18" s="98" t="s">
        <v>961</v>
      </c>
      <c r="G18" s="100">
        <v>28</v>
      </c>
      <c r="H18" s="10" t="s">
        <v>946</v>
      </c>
      <c r="I18" s="134">
        <v>540.54</v>
      </c>
      <c r="J18" s="184"/>
    </row>
    <row r="19" spans="1:10" ht="112.95" customHeight="1" x14ac:dyDescent="0.3">
      <c r="A19" s="99" t="s">
        <v>1274</v>
      </c>
      <c r="B19" s="68"/>
      <c r="C19" s="68"/>
      <c r="D19" s="68"/>
      <c r="E19" s="100" t="s">
        <v>1074</v>
      </c>
      <c r="F19" s="98" t="s">
        <v>944</v>
      </c>
      <c r="G19" s="100">
        <f>(G18+G5)/2</f>
        <v>27</v>
      </c>
      <c r="H19" s="10" t="s">
        <v>945</v>
      </c>
      <c r="I19" s="134">
        <v>525.69000000000005</v>
      </c>
      <c r="J19" s="184"/>
    </row>
    <row r="20" spans="1:10" ht="117" customHeight="1" x14ac:dyDescent="0.3">
      <c r="A20" s="99" t="s">
        <v>1257</v>
      </c>
      <c r="B20" s="68"/>
      <c r="C20" s="68"/>
      <c r="D20" s="68"/>
      <c r="E20" s="100" t="s">
        <v>1075</v>
      </c>
      <c r="F20" s="98" t="s">
        <v>949</v>
      </c>
      <c r="G20" s="100">
        <f>(G18+G13)/2</f>
        <v>30.5</v>
      </c>
      <c r="H20" s="10" t="s">
        <v>950</v>
      </c>
      <c r="I20" s="134">
        <v>536.38200000000006</v>
      </c>
      <c r="J20" s="184"/>
    </row>
    <row r="21" spans="1:10" ht="124.95" customHeight="1" x14ac:dyDescent="0.3">
      <c r="A21" s="110" t="s">
        <v>1258</v>
      </c>
      <c r="E21" s="109" t="s">
        <v>1254</v>
      </c>
      <c r="F21" s="109" t="s">
        <v>36</v>
      </c>
      <c r="G21" s="109">
        <v>32</v>
      </c>
      <c r="H21" s="11" t="s">
        <v>309</v>
      </c>
      <c r="I21" s="137">
        <v>647.46</v>
      </c>
      <c r="J21" s="184"/>
    </row>
    <row r="22" spans="1:10" ht="127.95" customHeight="1" x14ac:dyDescent="0.3">
      <c r="A22" s="110" t="s">
        <v>1259</v>
      </c>
      <c r="E22" s="109" t="s">
        <v>1256</v>
      </c>
      <c r="F22" s="109" t="s">
        <v>32</v>
      </c>
      <c r="G22" s="109">
        <f>(G21+G5)/2</f>
        <v>29</v>
      </c>
      <c r="H22" s="11" t="s">
        <v>90</v>
      </c>
      <c r="I22" s="137">
        <v>579.15000000000009</v>
      </c>
      <c r="J22" s="184"/>
    </row>
    <row r="23" spans="1:10" ht="127.95" customHeight="1" x14ac:dyDescent="0.3">
      <c r="A23" s="110" t="s">
        <v>1275</v>
      </c>
      <c r="E23" s="109" t="s">
        <v>1255</v>
      </c>
      <c r="F23" s="109" t="s">
        <v>117</v>
      </c>
      <c r="G23" s="109">
        <f>(G21+G13)/2</f>
        <v>32.5</v>
      </c>
      <c r="H23" s="9" t="s">
        <v>308</v>
      </c>
      <c r="I23" s="137">
        <v>589.8420000000001</v>
      </c>
      <c r="J23" s="184"/>
    </row>
  </sheetData>
  <mergeCells count="10">
    <mergeCell ref="I2:I4"/>
    <mergeCell ref="A2:A4"/>
    <mergeCell ref="H2:H4"/>
    <mergeCell ref="B1:G1"/>
    <mergeCell ref="B2:B4"/>
    <mergeCell ref="G2:G4"/>
    <mergeCell ref="C2:C4"/>
    <mergeCell ref="D2:D4"/>
    <mergeCell ref="E2:E4"/>
    <mergeCell ref="F2:F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2" manualBreakCount="2">
    <brk id="10" max="11" man="1"/>
    <brk id="15" max="11" man="1"/>
  </rowBreaks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zoomScale="125" zoomScaleNormal="125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I1" sqref="I1:I1048576"/>
    </sheetView>
  </sheetViews>
  <sheetFormatPr defaultColWidth="11" defaultRowHeight="23.4" x14ac:dyDescent="0.45"/>
  <cols>
    <col min="1" max="1" width="10" customWidth="1"/>
    <col min="2" max="2" width="26.69921875" style="8" customWidth="1"/>
    <col min="3" max="3" width="33.69921875" style="8" customWidth="1"/>
    <col min="4" max="4" width="21.5" style="8" customWidth="1"/>
    <col min="5" max="5" width="29" style="8" customWidth="1"/>
    <col min="6" max="6" width="9" style="8" customWidth="1"/>
    <col min="7" max="7" width="23.796875" style="140" customWidth="1"/>
    <col min="8" max="8" width="21.5" style="8" customWidth="1"/>
  </cols>
  <sheetData>
    <row r="1" spans="1:9" ht="41.25" customHeight="1" x14ac:dyDescent="0.3">
      <c r="A1" s="4"/>
      <c r="B1" s="159" t="s">
        <v>342</v>
      </c>
      <c r="C1" s="159"/>
      <c r="D1" s="159"/>
      <c r="E1" s="159"/>
      <c r="F1" s="159"/>
      <c r="G1" s="138"/>
    </row>
    <row r="2" spans="1:9" ht="13.5" customHeight="1" x14ac:dyDescent="0.3">
      <c r="A2" s="152" t="s">
        <v>359</v>
      </c>
      <c r="B2" s="152" t="s">
        <v>24</v>
      </c>
      <c r="C2" s="152" t="s">
        <v>26</v>
      </c>
      <c r="D2" s="152" t="s">
        <v>0</v>
      </c>
      <c r="E2" s="152" t="s">
        <v>27</v>
      </c>
      <c r="F2" s="152" t="s">
        <v>28</v>
      </c>
      <c r="G2" s="170" t="s">
        <v>1438</v>
      </c>
      <c r="H2" s="156" t="s">
        <v>34</v>
      </c>
    </row>
    <row r="3" spans="1:9" s="1" customFormat="1" ht="11.25" customHeight="1" x14ac:dyDescent="0.3">
      <c r="A3" s="156"/>
      <c r="B3" s="152"/>
      <c r="C3" s="152"/>
      <c r="D3" s="152"/>
      <c r="E3" s="152"/>
      <c r="F3" s="152"/>
      <c r="G3" s="170"/>
      <c r="H3" s="156"/>
    </row>
    <row r="4" spans="1:9" s="1" customFormat="1" ht="19.95" customHeight="1" x14ac:dyDescent="0.3">
      <c r="A4" s="156"/>
      <c r="B4" s="153"/>
      <c r="C4" s="153"/>
      <c r="D4" s="153"/>
      <c r="E4" s="153"/>
      <c r="F4" s="153"/>
      <c r="G4" s="170"/>
      <c r="H4" s="156"/>
    </row>
    <row r="5" spans="1:9" ht="111" customHeight="1" x14ac:dyDescent="0.3">
      <c r="A5" s="2" t="s">
        <v>616</v>
      </c>
      <c r="D5" s="3" t="s">
        <v>313</v>
      </c>
      <c r="E5" s="3" t="s">
        <v>314</v>
      </c>
      <c r="F5" s="3"/>
      <c r="G5" s="139">
        <v>5.4560000000000004</v>
      </c>
      <c r="H5" s="9" t="s">
        <v>317</v>
      </c>
      <c r="I5" s="184"/>
    </row>
    <row r="6" spans="1:9" ht="111" customHeight="1" x14ac:dyDescent="0.3">
      <c r="A6" s="2" t="s">
        <v>617</v>
      </c>
      <c r="D6" s="3" t="s">
        <v>315</v>
      </c>
      <c r="E6" s="3" t="s">
        <v>314</v>
      </c>
      <c r="F6" s="3"/>
      <c r="G6" s="139">
        <v>5.8520000000000012</v>
      </c>
      <c r="H6" s="9" t="s">
        <v>316</v>
      </c>
      <c r="I6" s="184"/>
    </row>
    <row r="7" spans="1:9" ht="111" customHeight="1" x14ac:dyDescent="0.3">
      <c r="A7" s="2" t="s">
        <v>618</v>
      </c>
      <c r="D7" s="3" t="s">
        <v>318</v>
      </c>
      <c r="E7" s="3" t="s">
        <v>319</v>
      </c>
      <c r="F7" s="3"/>
      <c r="G7" s="139">
        <v>6.402000000000001</v>
      </c>
      <c r="H7" s="9" t="s">
        <v>317</v>
      </c>
      <c r="I7" s="184"/>
    </row>
    <row r="8" spans="1:9" ht="111" customHeight="1" x14ac:dyDescent="0.3">
      <c r="A8" s="2" t="s">
        <v>619</v>
      </c>
      <c r="D8" s="3" t="s">
        <v>320</v>
      </c>
      <c r="E8" s="3" t="s">
        <v>321</v>
      </c>
      <c r="F8" s="3"/>
      <c r="G8" s="139">
        <v>7.1060000000000008</v>
      </c>
      <c r="H8" s="9" t="s">
        <v>317</v>
      </c>
      <c r="I8" s="184"/>
    </row>
    <row r="9" spans="1:9" ht="120" customHeight="1" x14ac:dyDescent="0.3">
      <c r="A9" s="2" t="s">
        <v>620</v>
      </c>
      <c r="C9" s="3"/>
      <c r="D9" s="3" t="s">
        <v>322</v>
      </c>
      <c r="E9" s="3" t="s">
        <v>321</v>
      </c>
      <c r="F9" s="3"/>
      <c r="G9" s="139">
        <v>8.9980000000000011</v>
      </c>
      <c r="H9" s="10" t="s">
        <v>316</v>
      </c>
      <c r="I9" s="184"/>
    </row>
    <row r="10" spans="1:9" ht="120" customHeight="1" x14ac:dyDescent="0.3">
      <c r="A10" s="2" t="s">
        <v>621</v>
      </c>
      <c r="C10" s="3"/>
      <c r="D10" s="3" t="s">
        <v>323</v>
      </c>
      <c r="E10" s="3" t="s">
        <v>324</v>
      </c>
      <c r="F10" s="3"/>
      <c r="G10" s="139">
        <v>8.1840000000000011</v>
      </c>
      <c r="H10" s="9" t="s">
        <v>317</v>
      </c>
      <c r="I10" s="184"/>
    </row>
    <row r="11" spans="1:9" ht="120" customHeight="1" x14ac:dyDescent="0.3">
      <c r="A11" s="2" t="s">
        <v>622</v>
      </c>
      <c r="C11" s="3"/>
      <c r="D11" s="3" t="s">
        <v>328</v>
      </c>
      <c r="E11" s="3" t="s">
        <v>324</v>
      </c>
      <c r="F11" s="3"/>
      <c r="G11" s="139">
        <v>10.626000000000001</v>
      </c>
      <c r="H11" s="10" t="s">
        <v>316</v>
      </c>
      <c r="I11" s="184"/>
    </row>
    <row r="12" spans="1:9" ht="120" customHeight="1" x14ac:dyDescent="0.3">
      <c r="A12" s="2" t="s">
        <v>623</v>
      </c>
      <c r="C12" s="3"/>
      <c r="D12" s="3" t="s">
        <v>325</v>
      </c>
      <c r="E12" s="3" t="s">
        <v>324</v>
      </c>
      <c r="F12" s="3"/>
      <c r="G12" s="139">
        <v>12.254000000000001</v>
      </c>
      <c r="H12" s="10" t="s">
        <v>316</v>
      </c>
      <c r="I12" s="184"/>
    </row>
    <row r="13" spans="1:9" ht="120" customHeight="1" x14ac:dyDescent="0.3">
      <c r="A13" s="2" t="s">
        <v>642</v>
      </c>
      <c r="C13" s="3"/>
      <c r="D13" s="3" t="s">
        <v>640</v>
      </c>
      <c r="E13" s="3" t="s">
        <v>326</v>
      </c>
      <c r="F13" s="3"/>
      <c r="G13" s="139">
        <v>19.074000000000002</v>
      </c>
      <c r="H13" s="10" t="s">
        <v>316</v>
      </c>
      <c r="I13" s="184"/>
    </row>
    <row r="14" spans="1:9" ht="120" customHeight="1" x14ac:dyDescent="0.3">
      <c r="A14" s="2" t="s">
        <v>643</v>
      </c>
      <c r="C14" s="3"/>
      <c r="D14" s="3" t="s">
        <v>640</v>
      </c>
      <c r="E14" s="3" t="s">
        <v>327</v>
      </c>
      <c r="F14" s="3"/>
      <c r="G14" s="139">
        <v>19.074000000000002</v>
      </c>
      <c r="H14" s="10" t="s">
        <v>316</v>
      </c>
      <c r="I14" s="184"/>
    </row>
    <row r="15" spans="1:9" ht="120" customHeight="1" x14ac:dyDescent="0.3">
      <c r="A15" s="2" t="s">
        <v>624</v>
      </c>
      <c r="C15" s="3"/>
      <c r="D15" s="3" t="s">
        <v>329</v>
      </c>
      <c r="E15" s="3" t="s">
        <v>1415</v>
      </c>
      <c r="F15" s="3"/>
      <c r="G15" s="139">
        <v>39.204000000000001</v>
      </c>
      <c r="H15" s="10" t="s">
        <v>316</v>
      </c>
      <c r="I15" s="184"/>
    </row>
    <row r="16" spans="1:9" ht="120" customHeight="1" x14ac:dyDescent="0.3">
      <c r="A16" s="2" t="s">
        <v>625</v>
      </c>
      <c r="C16" s="3"/>
      <c r="D16" s="3" t="s">
        <v>330</v>
      </c>
      <c r="E16" s="3" t="s">
        <v>1416</v>
      </c>
      <c r="F16" s="3"/>
      <c r="G16" s="139">
        <v>39.204000000000001</v>
      </c>
      <c r="H16" s="10" t="s">
        <v>316</v>
      </c>
      <c r="I16" s="184"/>
    </row>
    <row r="17" spans="1:9" ht="120" customHeight="1" x14ac:dyDescent="0.3">
      <c r="A17" s="2" t="s">
        <v>626</v>
      </c>
      <c r="C17" s="3"/>
      <c r="D17" s="3" t="s">
        <v>1417</v>
      </c>
      <c r="E17" s="3" t="s">
        <v>1418</v>
      </c>
      <c r="F17" s="3"/>
      <c r="G17" s="139">
        <v>31.438000000000002</v>
      </c>
      <c r="H17" s="10" t="s">
        <v>316</v>
      </c>
      <c r="I17" s="184"/>
    </row>
    <row r="18" spans="1:9" ht="120" customHeight="1" x14ac:dyDescent="0.3">
      <c r="A18" s="2" t="s">
        <v>627</v>
      </c>
      <c r="C18" s="3"/>
      <c r="D18" s="3" t="s">
        <v>331</v>
      </c>
      <c r="E18" s="3" t="s">
        <v>332</v>
      </c>
      <c r="F18" s="3" t="s">
        <v>333</v>
      </c>
      <c r="G18" s="139">
        <v>15.444000000000001</v>
      </c>
      <c r="H18" s="12" t="s">
        <v>641</v>
      </c>
      <c r="I18" s="184"/>
    </row>
    <row r="19" spans="1:9" ht="120" customHeight="1" x14ac:dyDescent="0.3">
      <c r="A19" s="2" t="s">
        <v>628</v>
      </c>
      <c r="C19" s="3"/>
      <c r="D19" s="3" t="s">
        <v>334</v>
      </c>
      <c r="E19" s="3" t="s">
        <v>335</v>
      </c>
      <c r="F19" s="3" t="s">
        <v>336</v>
      </c>
      <c r="G19" s="139">
        <v>28.996000000000002</v>
      </c>
      <c r="H19" s="11" t="s">
        <v>339</v>
      </c>
      <c r="I19" s="184"/>
    </row>
    <row r="20" spans="1:9" ht="120" customHeight="1" x14ac:dyDescent="0.3">
      <c r="A20" s="2" t="s">
        <v>629</v>
      </c>
      <c r="C20" s="3"/>
      <c r="D20" s="3" t="s">
        <v>337</v>
      </c>
      <c r="E20" s="3" t="s">
        <v>338</v>
      </c>
      <c r="F20" s="3" t="s">
        <v>336</v>
      </c>
      <c r="G20" s="139">
        <v>33.044000000000004</v>
      </c>
      <c r="H20" s="11" t="s">
        <v>339</v>
      </c>
      <c r="I20" s="184"/>
    </row>
    <row r="21" spans="1:9" ht="181.95" customHeight="1" x14ac:dyDescent="0.3">
      <c r="A21" s="2" t="s">
        <v>644</v>
      </c>
      <c r="C21" s="3"/>
      <c r="D21" s="3" t="s">
        <v>340</v>
      </c>
      <c r="E21" s="3" t="s">
        <v>341</v>
      </c>
      <c r="F21" s="3">
        <v>12.5</v>
      </c>
      <c r="G21" s="139">
        <v>347.13800000000003</v>
      </c>
      <c r="H21" s="10" t="s">
        <v>316</v>
      </c>
      <c r="I21" s="184"/>
    </row>
    <row r="22" spans="1:9" ht="120" customHeight="1" x14ac:dyDescent="0.3">
      <c r="A22" s="40" t="s">
        <v>645</v>
      </c>
      <c r="B22"/>
      <c r="C22"/>
      <c r="D22" s="40" t="s">
        <v>358</v>
      </c>
      <c r="E22" s="41" t="s">
        <v>346</v>
      </c>
      <c r="F22" s="41"/>
      <c r="G22" s="139">
        <v>1.9360000000000002</v>
      </c>
      <c r="H22" s="9" t="s">
        <v>347</v>
      </c>
      <c r="I22" s="184"/>
    </row>
  </sheetData>
  <mergeCells count="9">
    <mergeCell ref="H2:H4"/>
    <mergeCell ref="G2:G4"/>
    <mergeCell ref="A2:A4"/>
    <mergeCell ref="B1:F1"/>
    <mergeCell ref="B2:B4"/>
    <mergeCell ref="C2:C4"/>
    <mergeCell ref="D2:D4"/>
    <mergeCell ref="E2:E4"/>
    <mergeCell ref="F2:F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6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3" manualBreakCount="3">
    <brk id="9" max="10" man="1"/>
    <brk id="14" max="10" man="1"/>
    <brk id="19" max="10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701D-8E46-0E43-95BD-4EE1A9AC062B}">
  <sheetPr>
    <tabColor theme="3" tint="0.79998168889431442"/>
  </sheetPr>
  <dimension ref="A1:J24"/>
  <sheetViews>
    <sheetView topLeftCell="D1" zoomScale="121" zoomScaleNormal="121" workbookViewId="0">
      <selection activeCell="J1" sqref="J1:J1048576"/>
    </sheetView>
  </sheetViews>
  <sheetFormatPr defaultColWidth="11" defaultRowHeight="21" x14ac:dyDescent="0.3"/>
  <cols>
    <col min="1" max="1" width="12.796875" customWidth="1"/>
    <col min="2" max="2" width="26.69921875" style="8" customWidth="1"/>
    <col min="3" max="3" width="35.5" style="8" customWidth="1"/>
    <col min="4" max="4" width="39.296875" style="8" customWidth="1"/>
    <col min="5" max="5" width="20.69921875" style="8" customWidth="1"/>
    <col min="6" max="6" width="25.69921875" style="8" customWidth="1"/>
    <col min="7" max="7" width="9" style="8" customWidth="1"/>
    <col min="8" max="8" width="21.5" style="8" customWidth="1"/>
    <col min="9" max="9" width="24.796875" style="128" customWidth="1"/>
  </cols>
  <sheetData>
    <row r="1" spans="1:10" ht="41.25" customHeight="1" x14ac:dyDescent="0.3">
      <c r="B1" s="157" t="s">
        <v>818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31.0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08" customHeight="1" x14ac:dyDescent="0.3">
      <c r="A5" s="56" t="s">
        <v>805</v>
      </c>
      <c r="C5" s="13"/>
      <c r="E5" s="57" t="s">
        <v>792</v>
      </c>
      <c r="F5" s="57" t="s">
        <v>32</v>
      </c>
      <c r="G5" s="57">
        <v>7.8</v>
      </c>
      <c r="H5" s="9" t="s">
        <v>42</v>
      </c>
      <c r="I5" s="129">
        <v>229.28400000000002</v>
      </c>
      <c r="J5" s="184"/>
    </row>
    <row r="6" spans="1:10" ht="111" customHeight="1" x14ac:dyDescent="0.3">
      <c r="A6" s="56" t="s">
        <v>806</v>
      </c>
      <c r="C6" s="13"/>
      <c r="E6" s="57" t="s">
        <v>793</v>
      </c>
      <c r="F6" s="57" t="s">
        <v>39</v>
      </c>
      <c r="G6" s="57">
        <v>7.8</v>
      </c>
      <c r="H6" s="9" t="s">
        <v>668</v>
      </c>
      <c r="I6" s="129">
        <v>309.12200000000001</v>
      </c>
      <c r="J6" s="184"/>
    </row>
    <row r="7" spans="1:10" ht="120" customHeight="1" x14ac:dyDescent="0.3">
      <c r="A7" s="56" t="s">
        <v>807</v>
      </c>
      <c r="D7" s="57"/>
      <c r="E7" s="57" t="s">
        <v>794</v>
      </c>
      <c r="F7" s="57" t="s">
        <v>32</v>
      </c>
      <c r="G7" s="57">
        <f>(G5+G13)/2</f>
        <v>9.75</v>
      </c>
      <c r="H7" s="10" t="s">
        <v>43</v>
      </c>
      <c r="I7" s="129">
        <v>242.12100000000004</v>
      </c>
      <c r="J7" s="184"/>
    </row>
    <row r="8" spans="1:10" ht="120" customHeight="1" x14ac:dyDescent="0.3">
      <c r="A8" s="56" t="s">
        <v>808</v>
      </c>
      <c r="D8" s="57"/>
      <c r="E8" s="57" t="s">
        <v>795</v>
      </c>
      <c r="F8" s="57" t="s">
        <v>40</v>
      </c>
      <c r="G8" s="57">
        <f>(G13+G6)/2</f>
        <v>9.75</v>
      </c>
      <c r="H8" s="10" t="s">
        <v>670</v>
      </c>
      <c r="I8" s="129">
        <v>282.04000000000002</v>
      </c>
      <c r="J8" s="184"/>
    </row>
    <row r="9" spans="1:10" ht="120" customHeight="1" x14ac:dyDescent="0.3">
      <c r="A9" s="56" t="s">
        <v>809</v>
      </c>
      <c r="D9" s="57"/>
      <c r="E9" s="57" t="s">
        <v>796</v>
      </c>
      <c r="F9" s="57" t="s">
        <v>32</v>
      </c>
      <c r="G9" s="57">
        <f>(G5+G14)/2</f>
        <v>9.25</v>
      </c>
      <c r="H9" s="11" t="s">
        <v>56</v>
      </c>
      <c r="I9" s="129">
        <v>288.21100000000001</v>
      </c>
      <c r="J9" s="184"/>
    </row>
    <row r="10" spans="1:10" ht="120" customHeight="1" x14ac:dyDescent="0.3">
      <c r="A10" s="56" t="s">
        <v>810</v>
      </c>
      <c r="D10" s="57"/>
      <c r="E10" s="57" t="s">
        <v>797</v>
      </c>
      <c r="F10" s="57" t="s">
        <v>259</v>
      </c>
      <c r="G10" s="57">
        <f>(G14+G6)/2</f>
        <v>9.25</v>
      </c>
      <c r="H10" s="42" t="s">
        <v>672</v>
      </c>
      <c r="I10" s="129">
        <v>328.13</v>
      </c>
      <c r="J10" s="184"/>
    </row>
    <row r="11" spans="1:10" ht="120" customHeight="1" x14ac:dyDescent="0.3">
      <c r="A11" s="56" t="s">
        <v>811</v>
      </c>
      <c r="D11" s="57"/>
      <c r="E11" s="57" t="s">
        <v>798</v>
      </c>
      <c r="F11" s="57" t="s">
        <v>32</v>
      </c>
      <c r="G11" s="57">
        <f>(G15+G5)/2</f>
        <v>8.65</v>
      </c>
      <c r="H11" s="12" t="s">
        <v>673</v>
      </c>
      <c r="I11" s="129">
        <v>282.74399999999997</v>
      </c>
      <c r="J11" s="184"/>
    </row>
    <row r="12" spans="1:10" ht="120" customHeight="1" x14ac:dyDescent="0.3">
      <c r="A12" s="56" t="s">
        <v>812</v>
      </c>
      <c r="D12" s="57"/>
      <c r="E12" s="57" t="s">
        <v>799</v>
      </c>
      <c r="F12" s="57" t="s">
        <v>70</v>
      </c>
      <c r="G12" s="57">
        <f>(G15+G6)/2</f>
        <v>8.65</v>
      </c>
      <c r="H12" s="42" t="s">
        <v>675</v>
      </c>
      <c r="I12" s="129">
        <v>322.66300000000001</v>
      </c>
      <c r="J12" s="184"/>
    </row>
    <row r="13" spans="1:10" ht="120" customHeight="1" x14ac:dyDescent="0.3">
      <c r="A13" s="56" t="s">
        <v>813</v>
      </c>
      <c r="D13" s="57"/>
      <c r="E13" s="57" t="s">
        <v>800</v>
      </c>
      <c r="F13" s="57" t="s">
        <v>35</v>
      </c>
      <c r="G13" s="57">
        <v>11.7</v>
      </c>
      <c r="H13" s="10" t="s">
        <v>44</v>
      </c>
      <c r="I13" s="129">
        <v>254.95800000000003</v>
      </c>
      <c r="J13" s="184"/>
    </row>
    <row r="14" spans="1:10" ht="120" customHeight="1" x14ac:dyDescent="0.3">
      <c r="A14" s="56" t="s">
        <v>814</v>
      </c>
      <c r="D14" s="57"/>
      <c r="E14" s="57" t="s">
        <v>801</v>
      </c>
      <c r="F14" s="57" t="s">
        <v>36</v>
      </c>
      <c r="G14" s="57">
        <v>10.7</v>
      </c>
      <c r="H14" s="11" t="s">
        <v>58</v>
      </c>
      <c r="I14" s="129">
        <v>347.13800000000003</v>
      </c>
      <c r="J14" s="184"/>
    </row>
    <row r="15" spans="1:10" ht="120" customHeight="1" x14ac:dyDescent="0.3">
      <c r="A15" s="56" t="s">
        <v>815</v>
      </c>
      <c r="D15" s="57"/>
      <c r="E15" s="57" t="s">
        <v>802</v>
      </c>
      <c r="F15" s="57" t="s">
        <v>36</v>
      </c>
      <c r="G15" s="57">
        <v>9.5</v>
      </c>
      <c r="H15" s="42" t="s">
        <v>646</v>
      </c>
      <c r="I15" s="129">
        <v>336.20400000000001</v>
      </c>
      <c r="J15" s="184"/>
    </row>
    <row r="16" spans="1:10" ht="120" customHeight="1" x14ac:dyDescent="0.3">
      <c r="A16" s="56" t="s">
        <v>816</v>
      </c>
      <c r="D16" s="57"/>
      <c r="E16" s="57" t="s">
        <v>803</v>
      </c>
      <c r="F16" s="57" t="s">
        <v>117</v>
      </c>
      <c r="G16" s="57">
        <f>(G13+G14)/2</f>
        <v>11.2</v>
      </c>
      <c r="H16" s="9" t="s">
        <v>87</v>
      </c>
      <c r="I16" s="129">
        <v>301.04800000000006</v>
      </c>
      <c r="J16" s="184"/>
    </row>
    <row r="17" spans="1:10" ht="112.05" customHeight="1" x14ac:dyDescent="0.3">
      <c r="A17" s="56" t="s">
        <v>817</v>
      </c>
      <c r="D17" s="57"/>
      <c r="E17" s="57" t="s">
        <v>804</v>
      </c>
      <c r="F17" s="57" t="s">
        <v>658</v>
      </c>
      <c r="G17" s="57">
        <f>(G13+G15)/2</f>
        <v>10.6</v>
      </c>
      <c r="H17" s="9" t="s">
        <v>659</v>
      </c>
      <c r="I17" s="129">
        <v>295.58100000000002</v>
      </c>
      <c r="J17" s="184"/>
    </row>
    <row r="18" spans="1:10" ht="112.95" customHeight="1" x14ac:dyDescent="0.3">
      <c r="A18" s="86" t="s">
        <v>939</v>
      </c>
      <c r="E18" s="85" t="s">
        <v>940</v>
      </c>
      <c r="F18" s="85" t="s">
        <v>941</v>
      </c>
      <c r="G18" s="58">
        <v>9.5</v>
      </c>
      <c r="H18" s="10" t="s">
        <v>946</v>
      </c>
      <c r="I18" s="131">
        <v>288.22199999999998</v>
      </c>
      <c r="J18" s="184"/>
    </row>
    <row r="19" spans="1:10" ht="117" customHeight="1" x14ac:dyDescent="0.3">
      <c r="A19" s="86" t="s">
        <v>942</v>
      </c>
      <c r="E19" s="85" t="s">
        <v>943</v>
      </c>
      <c r="F19" s="85" t="s">
        <v>944</v>
      </c>
      <c r="G19" s="58">
        <f>(G18+G5)/2</f>
        <v>8.65</v>
      </c>
      <c r="H19" s="10" t="s">
        <v>945</v>
      </c>
      <c r="I19" s="131">
        <v>258.75299999999999</v>
      </c>
      <c r="J19" s="184"/>
    </row>
    <row r="20" spans="1:10" ht="109.05" customHeight="1" x14ac:dyDescent="0.3">
      <c r="A20" s="86" t="s">
        <v>947</v>
      </c>
      <c r="E20" s="85" t="s">
        <v>948</v>
      </c>
      <c r="F20" s="85" t="s">
        <v>949</v>
      </c>
      <c r="G20" s="58">
        <f>(G18+G13)/2</f>
        <v>10.6</v>
      </c>
      <c r="H20" s="10" t="s">
        <v>950</v>
      </c>
      <c r="I20" s="131">
        <v>271.58999999999997</v>
      </c>
      <c r="J20" s="184"/>
    </row>
    <row r="21" spans="1:10" ht="109.95" customHeight="1" x14ac:dyDescent="0.3">
      <c r="A21" s="108" t="s">
        <v>1125</v>
      </c>
      <c r="E21" s="107" t="s">
        <v>1126</v>
      </c>
      <c r="F21" s="107" t="s">
        <v>36</v>
      </c>
      <c r="G21" s="107">
        <v>10.7</v>
      </c>
      <c r="H21" s="11" t="s">
        <v>58</v>
      </c>
      <c r="I21" s="130">
        <v>371.84400000000005</v>
      </c>
      <c r="J21" s="184"/>
    </row>
    <row r="22" spans="1:10" ht="106.95" customHeight="1" x14ac:dyDescent="0.3">
      <c r="A22" s="112" t="s">
        <v>1195</v>
      </c>
      <c r="E22" s="115" t="s">
        <v>1311</v>
      </c>
      <c r="F22" s="115" t="s">
        <v>32</v>
      </c>
      <c r="G22" s="115">
        <f>(G21+G5)/2</f>
        <v>9.25</v>
      </c>
      <c r="H22" s="11" t="s">
        <v>56</v>
      </c>
      <c r="I22" s="130">
        <v>300.56400000000002</v>
      </c>
      <c r="J22" s="184"/>
    </row>
    <row r="23" spans="1:10" ht="105" customHeight="1" x14ac:dyDescent="0.3">
      <c r="A23" s="112" t="s">
        <v>1196</v>
      </c>
      <c r="E23" s="109" t="s">
        <v>1197</v>
      </c>
      <c r="F23" s="109" t="s">
        <v>117</v>
      </c>
      <c r="G23" s="109">
        <f>(G20+G21)/2</f>
        <v>10.649999999999999</v>
      </c>
      <c r="H23" s="9" t="s">
        <v>87</v>
      </c>
      <c r="I23" s="130">
        <v>313.40100000000007</v>
      </c>
      <c r="J23" s="184"/>
    </row>
    <row r="24" spans="1:10" ht="109.95" customHeight="1" x14ac:dyDescent="0.3">
      <c r="A24" s="117"/>
    </row>
  </sheetData>
  <mergeCells count="10">
    <mergeCell ref="I2:I4"/>
    <mergeCell ref="H2:H4"/>
    <mergeCell ref="B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3"/>
  <sheetViews>
    <sheetView zoomScale="110" zoomScaleNormal="110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3.4" x14ac:dyDescent="0.45"/>
  <cols>
    <col min="1" max="1" width="9.69921875" customWidth="1"/>
    <col min="2" max="2" width="26.69921875" customWidth="1"/>
    <col min="3" max="3" width="35.5" customWidth="1"/>
    <col min="4" max="4" width="39.296875" customWidth="1"/>
    <col min="5" max="5" width="17.19921875" customWidth="1"/>
    <col min="6" max="6" width="23.19921875" customWidth="1"/>
    <col min="7" max="7" width="9" customWidth="1"/>
    <col min="8" max="8" width="24.796875" style="80" customWidth="1"/>
    <col min="9" max="9" width="17.19921875" style="8" customWidth="1"/>
  </cols>
  <sheetData>
    <row r="1" spans="1:10" ht="41.25" customHeight="1" x14ac:dyDescent="0.3">
      <c r="A1" s="29"/>
      <c r="B1" s="172" t="s">
        <v>348</v>
      </c>
      <c r="C1" s="169"/>
      <c r="D1" s="169"/>
      <c r="E1" s="169"/>
      <c r="F1" s="169"/>
      <c r="G1" s="169"/>
      <c r="H1" s="79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4" t="s">
        <v>1438</v>
      </c>
      <c r="I2" s="156" t="s">
        <v>34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4"/>
      <c r="I3" s="156"/>
    </row>
    <row r="4" spans="1:10" s="1" customFormat="1" ht="34.950000000000003" customHeight="1" x14ac:dyDescent="0.3">
      <c r="A4" s="152"/>
      <c r="B4" s="153"/>
      <c r="C4" s="153"/>
      <c r="D4" s="153"/>
      <c r="E4" s="153"/>
      <c r="F4" s="153"/>
      <c r="G4" s="153"/>
      <c r="H4" s="154"/>
      <c r="I4" s="156"/>
    </row>
    <row r="5" spans="1:10" ht="111" customHeight="1" x14ac:dyDescent="0.3">
      <c r="A5" s="2" t="s">
        <v>630</v>
      </c>
      <c r="C5" s="7"/>
      <c r="E5" s="3" t="s">
        <v>349</v>
      </c>
      <c r="F5" s="3" t="s">
        <v>350</v>
      </c>
      <c r="G5" s="2" t="s">
        <v>9</v>
      </c>
      <c r="H5" s="84">
        <v>737.00000000000011</v>
      </c>
      <c r="I5" s="9" t="s">
        <v>639</v>
      </c>
      <c r="J5" s="184"/>
    </row>
    <row r="6" spans="1:10" ht="111" customHeight="1" x14ac:dyDescent="0.3">
      <c r="A6" s="2" t="s">
        <v>631</v>
      </c>
      <c r="C6" s="7"/>
      <c r="E6" s="2" t="s">
        <v>343</v>
      </c>
      <c r="F6" s="3" t="s">
        <v>351</v>
      </c>
      <c r="G6" s="2"/>
      <c r="H6" s="84">
        <v>664.40000000000009</v>
      </c>
      <c r="I6" s="9" t="s">
        <v>775</v>
      </c>
      <c r="J6" s="184"/>
    </row>
    <row r="7" spans="1:10" ht="111" customHeight="1" x14ac:dyDescent="0.3">
      <c r="A7" s="2" t="s">
        <v>632</v>
      </c>
      <c r="C7" s="7"/>
      <c r="E7" s="2" t="s">
        <v>344</v>
      </c>
      <c r="F7" s="3" t="s">
        <v>352</v>
      </c>
      <c r="G7" s="2"/>
      <c r="H7" s="84">
        <v>642.40000000000009</v>
      </c>
      <c r="I7" s="9" t="s">
        <v>356</v>
      </c>
      <c r="J7" s="184"/>
    </row>
    <row r="8" spans="1:10" ht="111" customHeight="1" x14ac:dyDescent="0.3">
      <c r="A8" s="2" t="s">
        <v>633</v>
      </c>
      <c r="C8" s="7"/>
      <c r="E8" s="2" t="s">
        <v>344</v>
      </c>
      <c r="F8" s="3" t="s">
        <v>353</v>
      </c>
      <c r="G8" s="2"/>
      <c r="H8" s="84">
        <v>618.20000000000005</v>
      </c>
      <c r="I8" s="9" t="s">
        <v>357</v>
      </c>
      <c r="J8" s="184"/>
    </row>
    <row r="9" spans="1:10" ht="111" customHeight="1" x14ac:dyDescent="0.3">
      <c r="A9" s="2" t="s">
        <v>634</v>
      </c>
      <c r="C9" s="7"/>
      <c r="E9" s="2" t="s">
        <v>344</v>
      </c>
      <c r="F9" s="3" t="s">
        <v>354</v>
      </c>
      <c r="G9" s="2"/>
      <c r="H9" s="84">
        <v>90.2</v>
      </c>
      <c r="I9" s="9"/>
      <c r="J9" s="184"/>
    </row>
    <row r="10" spans="1:10" ht="111" customHeight="1" x14ac:dyDescent="0.3">
      <c r="A10" s="37" t="s">
        <v>635</v>
      </c>
      <c r="C10" s="7"/>
      <c r="E10" s="37" t="s">
        <v>345</v>
      </c>
      <c r="F10" s="38" t="s">
        <v>355</v>
      </c>
      <c r="G10" s="37"/>
      <c r="H10" s="84">
        <v>761.2</v>
      </c>
      <c r="I10" s="9"/>
      <c r="J10" s="184"/>
    </row>
    <row r="11" spans="1:10" ht="111" customHeight="1" x14ac:dyDescent="0.3">
      <c r="A11" s="2" t="s">
        <v>636</v>
      </c>
      <c r="C11" s="7"/>
      <c r="E11" s="2" t="s">
        <v>637</v>
      </c>
      <c r="F11" s="38" t="s">
        <v>638</v>
      </c>
      <c r="G11" s="2"/>
      <c r="H11" s="84">
        <v>215.60000000000002</v>
      </c>
      <c r="I11" s="9" t="s">
        <v>1434</v>
      </c>
      <c r="J11" s="184"/>
    </row>
    <row r="12" spans="1:10" s="8" customFormat="1" ht="15.6" x14ac:dyDescent="0.3">
      <c r="A12"/>
      <c r="B12" s="173"/>
      <c r="C12" s="173"/>
      <c r="D12" s="173"/>
      <c r="E12" s="173"/>
      <c r="F12" s="173"/>
      <c r="G12" s="173"/>
      <c r="H12" s="173"/>
      <c r="I12" s="173"/>
    </row>
    <row r="13" spans="1:10" s="8" customFormat="1" ht="15.6" x14ac:dyDescent="0.3">
      <c r="A13"/>
      <c r="B13" s="173"/>
      <c r="C13" s="173"/>
      <c r="D13" s="173"/>
      <c r="E13" s="173"/>
      <c r="F13" s="173"/>
      <c r="G13" s="173"/>
      <c r="H13" s="173"/>
      <c r="I13" s="173"/>
    </row>
    <row r="14" spans="1:10" ht="15.6" x14ac:dyDescent="0.3">
      <c r="B14" s="173"/>
      <c r="C14" s="173"/>
      <c r="D14" s="173"/>
      <c r="E14" s="173"/>
      <c r="F14" s="173"/>
      <c r="G14" s="173"/>
      <c r="H14" s="173"/>
      <c r="I14" s="173"/>
    </row>
    <row r="15" spans="1:10" ht="15.6" x14ac:dyDescent="0.3">
      <c r="B15" s="173"/>
      <c r="C15" s="173"/>
      <c r="D15" s="173"/>
      <c r="E15" s="173"/>
      <c r="F15" s="173"/>
      <c r="G15" s="173"/>
      <c r="H15" s="173"/>
      <c r="I15" s="173"/>
    </row>
    <row r="16" spans="1:10" ht="15.6" x14ac:dyDescent="0.3">
      <c r="B16" s="173"/>
      <c r="C16" s="173"/>
      <c r="D16" s="173"/>
      <c r="E16" s="173"/>
      <c r="F16" s="173"/>
      <c r="G16" s="173"/>
      <c r="H16" s="173"/>
      <c r="I16" s="173"/>
    </row>
    <row r="17" spans="2:9" ht="15.6" x14ac:dyDescent="0.3">
      <c r="B17" s="173"/>
      <c r="C17" s="173"/>
      <c r="D17" s="173"/>
      <c r="E17" s="173"/>
      <c r="F17" s="173"/>
      <c r="G17" s="173"/>
      <c r="H17" s="173"/>
      <c r="I17" s="173"/>
    </row>
    <row r="18" spans="2:9" ht="15.6" x14ac:dyDescent="0.3">
      <c r="B18" s="173"/>
      <c r="C18" s="173"/>
      <c r="D18" s="173"/>
      <c r="E18" s="173"/>
      <c r="F18" s="173"/>
      <c r="G18" s="173"/>
      <c r="H18" s="173"/>
      <c r="I18" s="173"/>
    </row>
    <row r="19" spans="2:9" ht="15.6" x14ac:dyDescent="0.3">
      <c r="B19" s="173"/>
      <c r="C19" s="173"/>
      <c r="D19" s="173"/>
      <c r="E19" s="173"/>
      <c r="F19" s="173"/>
      <c r="G19" s="173"/>
      <c r="H19" s="173"/>
      <c r="I19" s="173"/>
    </row>
    <row r="20" spans="2:9" ht="15.6" x14ac:dyDescent="0.3">
      <c r="B20" s="173"/>
      <c r="C20" s="173"/>
      <c r="D20" s="173"/>
      <c r="E20" s="173"/>
      <c r="F20" s="173"/>
      <c r="G20" s="173"/>
      <c r="H20" s="173"/>
      <c r="I20" s="173"/>
    </row>
    <row r="21" spans="2:9" ht="15.6" x14ac:dyDescent="0.3">
      <c r="B21" s="173"/>
      <c r="C21" s="173"/>
      <c r="D21" s="173"/>
      <c r="E21" s="173"/>
      <c r="F21" s="173"/>
      <c r="G21" s="173"/>
      <c r="H21" s="173"/>
      <c r="I21" s="173"/>
    </row>
    <row r="22" spans="2:9" ht="15.6" x14ac:dyDescent="0.3">
      <c r="B22" s="173"/>
      <c r="C22" s="173"/>
      <c r="D22" s="173"/>
      <c r="E22" s="173"/>
      <c r="F22" s="173"/>
      <c r="G22" s="173"/>
      <c r="H22" s="173"/>
      <c r="I22" s="173"/>
    </row>
    <row r="23" spans="2:9" ht="15.6" x14ac:dyDescent="0.3">
      <c r="B23" s="173"/>
      <c r="C23" s="173"/>
      <c r="D23" s="173"/>
      <c r="E23" s="173"/>
      <c r="F23" s="173"/>
      <c r="G23" s="173"/>
      <c r="H23" s="173"/>
      <c r="I23" s="173"/>
    </row>
  </sheetData>
  <mergeCells count="11">
    <mergeCell ref="A2:A4"/>
    <mergeCell ref="E2:E4"/>
    <mergeCell ref="B1:G1"/>
    <mergeCell ref="F2:F4"/>
    <mergeCell ref="B12:I23"/>
    <mergeCell ref="G2:G4"/>
    <mergeCell ref="I2:I4"/>
    <mergeCell ref="H2:H4"/>
    <mergeCell ref="B2:B4"/>
    <mergeCell ref="C2:C4"/>
    <mergeCell ref="D2:D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6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1" manualBreakCount="1">
    <brk id="10" max="11" man="1"/>
  </rowBreaks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3"/>
  <sheetViews>
    <sheetView topLeftCell="A7" zoomScale="140" zoomScaleNormal="140" workbookViewId="0">
      <selection activeCell="F10" sqref="F10"/>
    </sheetView>
  </sheetViews>
  <sheetFormatPr defaultColWidth="11" defaultRowHeight="23.4" x14ac:dyDescent="0.45"/>
  <cols>
    <col min="1" max="1" width="9.69921875" customWidth="1"/>
    <col min="2" max="2" width="33.19921875" style="8" customWidth="1"/>
    <col min="3" max="3" width="35.5" style="8" customWidth="1"/>
    <col min="4" max="4" width="8.796875" style="8" customWidth="1"/>
    <col min="5" max="5" width="21.5" style="74" customWidth="1"/>
    <col min="6" max="6" width="29" style="75" customWidth="1"/>
    <col min="7" max="7" width="22.69921875" style="8" customWidth="1"/>
    <col min="11" max="11" width="12.69921875" style="30" customWidth="1"/>
  </cols>
  <sheetData>
    <row r="1" spans="1:11" ht="41.25" customHeight="1" x14ac:dyDescent="0.3">
      <c r="A1" s="29"/>
      <c r="B1" s="159" t="s">
        <v>417</v>
      </c>
      <c r="C1" s="159"/>
      <c r="D1" s="159"/>
      <c r="E1" s="159"/>
      <c r="F1" s="159"/>
    </row>
    <row r="2" spans="1:11" ht="13.5" customHeight="1" x14ac:dyDescent="0.3">
      <c r="A2" s="152" t="s">
        <v>359</v>
      </c>
      <c r="B2" s="152" t="s">
        <v>24</v>
      </c>
      <c r="C2" s="152" t="s">
        <v>25</v>
      </c>
      <c r="D2" s="152"/>
      <c r="E2" s="179" t="s">
        <v>392</v>
      </c>
      <c r="F2" s="152" t="s">
        <v>27</v>
      </c>
      <c r="G2" s="156" t="s">
        <v>34</v>
      </c>
      <c r="K2" s="174"/>
    </row>
    <row r="3" spans="1:11" s="1" customFormat="1" ht="11.25" customHeight="1" x14ac:dyDescent="0.3">
      <c r="A3" s="152"/>
      <c r="B3" s="152"/>
      <c r="C3" s="152"/>
      <c r="D3" s="152"/>
      <c r="E3" s="179"/>
      <c r="F3" s="152"/>
      <c r="G3" s="156"/>
      <c r="K3" s="175"/>
    </row>
    <row r="4" spans="1:11" s="1" customFormat="1" ht="10.050000000000001" customHeight="1" x14ac:dyDescent="0.3">
      <c r="A4" s="152"/>
      <c r="B4" s="153"/>
      <c r="C4" s="152"/>
      <c r="D4" s="152"/>
      <c r="E4" s="179"/>
      <c r="F4" s="153"/>
      <c r="G4" s="156"/>
      <c r="K4" s="175"/>
    </row>
    <row r="5" spans="1:11" ht="111" customHeight="1" x14ac:dyDescent="0.3">
      <c r="A5" s="2"/>
      <c r="C5" s="177"/>
      <c r="D5" s="177"/>
      <c r="E5" s="70" t="s">
        <v>370</v>
      </c>
      <c r="F5" s="71" t="s">
        <v>367</v>
      </c>
      <c r="G5" s="9" t="s">
        <v>366</v>
      </c>
    </row>
    <row r="6" spans="1:11" ht="111" customHeight="1" x14ac:dyDescent="0.3">
      <c r="A6" s="2"/>
      <c r="C6" s="177"/>
      <c r="D6" s="177"/>
      <c r="E6" s="70" t="s">
        <v>371</v>
      </c>
      <c r="F6" s="71" t="s">
        <v>385</v>
      </c>
      <c r="G6" s="9" t="s">
        <v>366</v>
      </c>
    </row>
    <row r="7" spans="1:11" ht="111" customHeight="1" x14ac:dyDescent="0.3">
      <c r="A7" s="2"/>
      <c r="C7" s="177"/>
      <c r="D7" s="177"/>
      <c r="E7" s="70" t="s">
        <v>372</v>
      </c>
      <c r="F7" s="71" t="s">
        <v>365</v>
      </c>
      <c r="G7" s="9" t="s">
        <v>366</v>
      </c>
    </row>
    <row r="8" spans="1:11" ht="111" customHeight="1" x14ac:dyDescent="0.3">
      <c r="A8" s="2"/>
      <c r="C8" s="177"/>
      <c r="D8" s="177"/>
      <c r="E8" s="70" t="s">
        <v>373</v>
      </c>
      <c r="F8" s="71" t="s">
        <v>368</v>
      </c>
      <c r="G8" s="9" t="s">
        <v>366</v>
      </c>
    </row>
    <row r="9" spans="1:11" ht="120" customHeight="1" x14ac:dyDescent="0.3">
      <c r="A9" s="2"/>
      <c r="C9" s="176"/>
      <c r="D9" s="176"/>
      <c r="E9" s="70" t="s">
        <v>374</v>
      </c>
      <c r="F9" s="71" t="s">
        <v>1419</v>
      </c>
      <c r="G9" s="10" t="s">
        <v>366</v>
      </c>
    </row>
    <row r="10" spans="1:11" ht="120" customHeight="1" x14ac:dyDescent="0.3">
      <c r="A10" s="117"/>
      <c r="C10" s="176"/>
      <c r="D10" s="176"/>
      <c r="E10" s="70" t="s">
        <v>1421</v>
      </c>
      <c r="F10" s="116" t="s">
        <v>1420</v>
      </c>
      <c r="G10" s="10" t="s">
        <v>366</v>
      </c>
    </row>
    <row r="11" spans="1:11" ht="120" customHeight="1" x14ac:dyDescent="0.3">
      <c r="A11" s="2"/>
      <c r="C11" s="176"/>
      <c r="D11" s="176"/>
      <c r="E11" s="70" t="s">
        <v>375</v>
      </c>
      <c r="F11" s="71" t="s">
        <v>376</v>
      </c>
      <c r="G11" s="10" t="s">
        <v>366</v>
      </c>
    </row>
    <row r="12" spans="1:11" ht="120" customHeight="1" x14ac:dyDescent="0.3">
      <c r="A12" s="2"/>
      <c r="C12" s="176"/>
      <c r="D12" s="176"/>
      <c r="E12" s="70" t="s">
        <v>377</v>
      </c>
      <c r="F12" s="71" t="s">
        <v>458</v>
      </c>
      <c r="G12" s="10" t="s">
        <v>366</v>
      </c>
    </row>
    <row r="13" spans="1:11" ht="120" customHeight="1" x14ac:dyDescent="0.3">
      <c r="A13" s="2"/>
      <c r="C13" s="176"/>
      <c r="D13" s="176"/>
      <c r="E13" s="70" t="s">
        <v>378</v>
      </c>
      <c r="F13" s="71" t="s">
        <v>379</v>
      </c>
      <c r="G13" s="10" t="s">
        <v>366</v>
      </c>
    </row>
    <row r="14" spans="1:11" ht="120" customHeight="1" x14ac:dyDescent="0.3">
      <c r="A14" s="2"/>
      <c r="C14" s="176"/>
      <c r="D14" s="176"/>
      <c r="E14" s="70" t="s">
        <v>380</v>
      </c>
      <c r="F14" s="71" t="s">
        <v>381</v>
      </c>
      <c r="G14" s="10" t="s">
        <v>366</v>
      </c>
    </row>
    <row r="15" spans="1:11" ht="120" customHeight="1" x14ac:dyDescent="0.3">
      <c r="A15" s="2"/>
      <c r="C15" s="176"/>
      <c r="D15" s="176"/>
      <c r="E15" s="70" t="s">
        <v>382</v>
      </c>
      <c r="F15" s="71" t="s">
        <v>383</v>
      </c>
      <c r="G15" s="10" t="s">
        <v>366</v>
      </c>
    </row>
    <row r="16" spans="1:11" ht="120" customHeight="1" x14ac:dyDescent="0.3">
      <c r="A16" s="82"/>
      <c r="C16" s="176"/>
      <c r="D16" s="176"/>
      <c r="E16" s="70" t="s">
        <v>384</v>
      </c>
      <c r="F16" s="81" t="s">
        <v>386</v>
      </c>
      <c r="G16" s="10" t="s">
        <v>366</v>
      </c>
    </row>
    <row r="17" spans="1:7" ht="120" customHeight="1" x14ac:dyDescent="0.3">
      <c r="A17" s="2"/>
      <c r="C17" s="176"/>
      <c r="D17" s="176"/>
      <c r="E17" s="70" t="s">
        <v>932</v>
      </c>
      <c r="F17" s="71" t="s">
        <v>933</v>
      </c>
      <c r="G17" s="10" t="s">
        <v>366</v>
      </c>
    </row>
    <row r="18" spans="1:7" ht="28.95" customHeight="1" x14ac:dyDescent="0.3">
      <c r="A18" s="22"/>
      <c r="B18" s="23"/>
      <c r="C18" s="178"/>
      <c r="D18" s="178"/>
      <c r="E18" s="72"/>
      <c r="F18" s="73"/>
      <c r="G18" s="26"/>
    </row>
    <row r="19" spans="1:7" ht="120" customHeight="1" x14ac:dyDescent="0.3">
      <c r="A19" s="2"/>
      <c r="C19" s="176"/>
      <c r="D19" s="176"/>
      <c r="E19" s="70" t="s">
        <v>387</v>
      </c>
      <c r="F19" s="71" t="s">
        <v>365</v>
      </c>
      <c r="G19" s="10" t="s">
        <v>389</v>
      </c>
    </row>
    <row r="20" spans="1:7" ht="120" customHeight="1" x14ac:dyDescent="0.3">
      <c r="A20" s="45"/>
      <c r="C20" s="176"/>
      <c r="D20" s="176"/>
      <c r="E20" s="70" t="s">
        <v>388</v>
      </c>
      <c r="F20" s="71" t="s">
        <v>369</v>
      </c>
      <c r="G20" s="10" t="s">
        <v>389</v>
      </c>
    </row>
    <row r="21" spans="1:7" ht="120" customHeight="1" x14ac:dyDescent="0.3">
      <c r="A21" s="2"/>
      <c r="C21" s="176"/>
      <c r="D21" s="176"/>
      <c r="E21" s="70" t="s">
        <v>647</v>
      </c>
      <c r="F21" s="71" t="s">
        <v>383</v>
      </c>
      <c r="G21" s="10" t="s">
        <v>389</v>
      </c>
    </row>
    <row r="22" spans="1:7" ht="28.5" customHeight="1" x14ac:dyDescent="0.3">
      <c r="A22" s="22"/>
      <c r="B22" s="23"/>
      <c r="C22" s="178"/>
      <c r="D22" s="178"/>
      <c r="E22" s="72"/>
      <c r="F22" s="73"/>
      <c r="G22" s="26"/>
    </row>
    <row r="23" spans="1:7" ht="120" customHeight="1" x14ac:dyDescent="0.3">
      <c r="A23" s="2"/>
      <c r="C23" s="176"/>
      <c r="D23" s="176"/>
      <c r="E23" s="70" t="s">
        <v>390</v>
      </c>
      <c r="F23" s="71" t="s">
        <v>365</v>
      </c>
      <c r="G23" s="10" t="s">
        <v>391</v>
      </c>
    </row>
  </sheetData>
  <mergeCells count="27">
    <mergeCell ref="B1:F1"/>
    <mergeCell ref="B2:B4"/>
    <mergeCell ref="E2:E4"/>
    <mergeCell ref="F2:F4"/>
    <mergeCell ref="A2:A4"/>
    <mergeCell ref="C18:D18"/>
    <mergeCell ref="C19:D19"/>
    <mergeCell ref="C21:D21"/>
    <mergeCell ref="C22:D22"/>
    <mergeCell ref="C23:D23"/>
    <mergeCell ref="C20:D20"/>
    <mergeCell ref="K2:K4"/>
    <mergeCell ref="C13:D13"/>
    <mergeCell ref="C14:D14"/>
    <mergeCell ref="C17:D17"/>
    <mergeCell ref="C11:D11"/>
    <mergeCell ref="C12:D12"/>
    <mergeCell ref="G2:G4"/>
    <mergeCell ref="C2:D4"/>
    <mergeCell ref="C5:D5"/>
    <mergeCell ref="C6:D6"/>
    <mergeCell ref="C7:D7"/>
    <mergeCell ref="C8:D8"/>
    <mergeCell ref="C15:D15"/>
    <mergeCell ref="C9:D9"/>
    <mergeCell ref="C16:D16"/>
    <mergeCell ref="C10:D10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6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2" manualBreakCount="2">
    <brk id="10" max="6" man="1"/>
    <brk id="16" max="6" man="1"/>
  </rowBreaks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"/>
  <sheetViews>
    <sheetView zoomScaleNormal="100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T11" sqref="T11"/>
    </sheetView>
  </sheetViews>
  <sheetFormatPr defaultColWidth="11" defaultRowHeight="23.4" x14ac:dyDescent="0.45"/>
  <cols>
    <col min="1" max="1" width="9.69921875" customWidth="1"/>
    <col min="2" max="2" width="33.19921875" style="8" customWidth="1"/>
    <col min="3" max="3" width="35.5" style="8" customWidth="1"/>
    <col min="4" max="4" width="8.296875" style="8" customWidth="1"/>
    <col min="5" max="5" width="21.5" style="74" customWidth="1"/>
    <col min="6" max="6" width="20" style="75" customWidth="1"/>
    <col min="7" max="7" width="21.5" style="8" customWidth="1"/>
    <col min="11" max="11" width="12.69921875" style="30" customWidth="1"/>
  </cols>
  <sheetData>
    <row r="1" spans="1:11" ht="41.25" customHeight="1" x14ac:dyDescent="0.3">
      <c r="A1" s="29"/>
      <c r="B1" s="159" t="s">
        <v>418</v>
      </c>
      <c r="C1" s="159"/>
      <c r="D1" s="159"/>
      <c r="E1" s="159"/>
      <c r="F1" s="159"/>
    </row>
    <row r="2" spans="1:11" ht="13.5" customHeight="1" x14ac:dyDescent="0.3">
      <c r="A2" s="152" t="s">
        <v>359</v>
      </c>
      <c r="B2" s="152" t="s">
        <v>24</v>
      </c>
      <c r="C2" s="152" t="s">
        <v>25</v>
      </c>
      <c r="D2" s="152"/>
      <c r="E2" s="179" t="s">
        <v>392</v>
      </c>
      <c r="F2" s="152" t="s">
        <v>27</v>
      </c>
      <c r="G2" s="156" t="s">
        <v>34</v>
      </c>
      <c r="K2" s="174"/>
    </row>
    <row r="3" spans="1:11" s="1" customFormat="1" ht="11.25" customHeight="1" x14ac:dyDescent="0.3">
      <c r="A3" s="152"/>
      <c r="B3" s="152"/>
      <c r="C3" s="152"/>
      <c r="D3" s="152"/>
      <c r="E3" s="179"/>
      <c r="F3" s="152"/>
      <c r="G3" s="156"/>
      <c r="K3" s="175"/>
    </row>
    <row r="4" spans="1:11" s="1" customFormat="1" ht="10.050000000000001" customHeight="1" x14ac:dyDescent="0.3">
      <c r="A4" s="152"/>
      <c r="B4" s="153"/>
      <c r="C4" s="152"/>
      <c r="D4" s="152"/>
      <c r="E4" s="179"/>
      <c r="F4" s="153"/>
      <c r="G4" s="156"/>
      <c r="K4" s="175"/>
    </row>
    <row r="5" spans="1:11" ht="111" customHeight="1" x14ac:dyDescent="0.3">
      <c r="A5" s="2"/>
      <c r="C5" s="177"/>
      <c r="D5" s="177"/>
      <c r="E5" s="70" t="s">
        <v>413</v>
      </c>
      <c r="F5" s="71" t="s">
        <v>367</v>
      </c>
      <c r="G5" s="9" t="s">
        <v>44</v>
      </c>
    </row>
    <row r="6" spans="1:11" ht="111" customHeight="1" x14ac:dyDescent="0.3">
      <c r="A6" s="2"/>
      <c r="C6" s="177"/>
      <c r="D6" s="177"/>
      <c r="E6" s="70" t="s">
        <v>414</v>
      </c>
      <c r="F6" s="71" t="s">
        <v>369</v>
      </c>
      <c r="G6" s="9" t="s">
        <v>44</v>
      </c>
    </row>
    <row r="7" spans="1:11" ht="111" customHeight="1" x14ac:dyDescent="0.3">
      <c r="A7" s="2"/>
      <c r="C7" s="177"/>
      <c r="D7" s="177"/>
      <c r="E7" s="70" t="s">
        <v>415</v>
      </c>
      <c r="F7" s="71" t="s">
        <v>379</v>
      </c>
      <c r="G7" s="9" t="s">
        <v>44</v>
      </c>
    </row>
    <row r="8" spans="1:11" ht="22.05" customHeight="1" x14ac:dyDescent="0.3">
      <c r="A8" s="22"/>
      <c r="B8" s="23"/>
      <c r="C8" s="178"/>
      <c r="D8" s="178"/>
      <c r="E8" s="72"/>
      <c r="F8" s="73"/>
      <c r="G8" s="26"/>
    </row>
    <row r="9" spans="1:11" ht="120" customHeight="1" x14ac:dyDescent="0.3">
      <c r="A9" s="2"/>
      <c r="C9" s="176"/>
      <c r="D9" s="176"/>
      <c r="E9" s="70" t="s">
        <v>416</v>
      </c>
      <c r="F9" s="71" t="s">
        <v>367</v>
      </c>
      <c r="G9" s="10" t="s">
        <v>448</v>
      </c>
    </row>
    <row r="10" spans="1:11" ht="120" customHeight="1" x14ac:dyDescent="0.3">
      <c r="A10" s="2"/>
      <c r="C10" s="176"/>
      <c r="D10" s="176"/>
      <c r="E10" s="70"/>
      <c r="F10" s="71"/>
      <c r="G10" s="10"/>
    </row>
    <row r="11" spans="1:11" ht="120" customHeight="1" x14ac:dyDescent="0.3">
      <c r="A11" s="2"/>
      <c r="C11" s="176"/>
      <c r="D11" s="176"/>
      <c r="E11" s="70"/>
      <c r="F11" s="71"/>
      <c r="G11" s="10"/>
    </row>
    <row r="12" spans="1:11" ht="34.950000000000003" customHeight="1" x14ac:dyDescent="0.3">
      <c r="A12" s="2"/>
      <c r="C12" s="19"/>
      <c r="D12" s="19"/>
      <c r="E12" s="70"/>
      <c r="F12" s="71"/>
      <c r="G12" s="10"/>
    </row>
    <row r="13" spans="1:11" ht="120" customHeight="1" x14ac:dyDescent="0.3">
      <c r="A13" s="2"/>
      <c r="C13" s="19"/>
      <c r="D13" s="19"/>
      <c r="E13" s="70"/>
      <c r="F13" s="71"/>
      <c r="G13" s="10"/>
    </row>
    <row r="14" spans="1:11" ht="120" customHeight="1" x14ac:dyDescent="0.3">
      <c r="A14" s="2"/>
      <c r="C14" s="176"/>
      <c r="D14" s="176"/>
      <c r="E14" s="70"/>
      <c r="F14" s="71"/>
      <c r="G14" s="11"/>
    </row>
  </sheetData>
  <mergeCells count="16">
    <mergeCell ref="A2:A4"/>
    <mergeCell ref="B1:F1"/>
    <mergeCell ref="B2:B4"/>
    <mergeCell ref="C2:D4"/>
    <mergeCell ref="E2:E4"/>
    <mergeCell ref="F2:F4"/>
    <mergeCell ref="K2:K4"/>
    <mergeCell ref="C14:D14"/>
    <mergeCell ref="C8:D8"/>
    <mergeCell ref="C9:D9"/>
    <mergeCell ref="C10:D10"/>
    <mergeCell ref="C11:D11"/>
    <mergeCell ref="G2:G4"/>
    <mergeCell ref="C5:D5"/>
    <mergeCell ref="C6:D6"/>
    <mergeCell ref="C7:D7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6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1" manualBreakCount="1">
    <brk id="9" max="6" man="1"/>
  </rowBreaks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1"/>
  <sheetViews>
    <sheetView zoomScale="120" zoomScaleNormal="120" workbookViewId="0">
      <pane xSplit="1" ySplit="4" topLeftCell="B5" activePane="bottomRight" state="frozen"/>
      <selection activeCell="A5" sqref="A5"/>
      <selection pane="topRight" activeCell="A5" sqref="A5"/>
      <selection pane="bottomLeft" activeCell="A5" sqref="A5"/>
      <selection pane="bottomRight" activeCell="A28" sqref="A28:G41"/>
    </sheetView>
  </sheetViews>
  <sheetFormatPr defaultColWidth="11" defaultRowHeight="23.4" x14ac:dyDescent="0.45"/>
  <cols>
    <col min="1" max="1" width="9.69921875" customWidth="1"/>
    <col min="2" max="2" width="29" style="8" customWidth="1"/>
    <col min="3" max="3" width="35.5" style="8" customWidth="1"/>
    <col min="4" max="4" width="9.5" style="8" customWidth="1"/>
    <col min="5" max="5" width="14.796875" style="74" customWidth="1"/>
    <col min="6" max="6" width="18.69921875" style="75" customWidth="1"/>
    <col min="7" max="7" width="17.796875" style="8" customWidth="1"/>
    <col min="11" max="11" width="12.69921875" style="30" customWidth="1"/>
  </cols>
  <sheetData>
    <row r="1" spans="1:11" ht="41.25" customHeight="1" x14ac:dyDescent="0.3">
      <c r="A1" s="29"/>
      <c r="B1" s="159" t="s">
        <v>424</v>
      </c>
      <c r="C1" s="159"/>
      <c r="D1" s="159"/>
      <c r="E1" s="159"/>
      <c r="F1" s="159"/>
    </row>
    <row r="2" spans="1:11" ht="13.5" customHeight="1" x14ac:dyDescent="0.3">
      <c r="A2" s="152" t="s">
        <v>359</v>
      </c>
      <c r="B2" s="152" t="s">
        <v>24</v>
      </c>
      <c r="C2" s="152" t="s">
        <v>25</v>
      </c>
      <c r="D2" s="152"/>
      <c r="E2" s="179" t="s">
        <v>392</v>
      </c>
      <c r="F2" s="152" t="s">
        <v>27</v>
      </c>
      <c r="G2" s="156" t="s">
        <v>34</v>
      </c>
      <c r="K2" s="174"/>
    </row>
    <row r="3" spans="1:11" s="1" customFormat="1" ht="11.25" customHeight="1" x14ac:dyDescent="0.3">
      <c r="A3" s="152"/>
      <c r="B3" s="152"/>
      <c r="C3" s="152"/>
      <c r="D3" s="152"/>
      <c r="E3" s="179"/>
      <c r="F3" s="152"/>
      <c r="G3" s="156"/>
      <c r="K3" s="175"/>
    </row>
    <row r="4" spans="1:11" s="1" customFormat="1" ht="10.050000000000001" customHeight="1" x14ac:dyDescent="0.3">
      <c r="A4" s="152"/>
      <c r="B4" s="153"/>
      <c r="C4" s="152"/>
      <c r="D4" s="152"/>
      <c r="E4" s="179"/>
      <c r="F4" s="153"/>
      <c r="G4" s="156"/>
      <c r="K4" s="175"/>
    </row>
    <row r="5" spans="1:11" ht="111" customHeight="1" x14ac:dyDescent="0.3">
      <c r="A5" s="2"/>
      <c r="C5" s="177"/>
      <c r="D5" s="177"/>
      <c r="E5" s="70" t="s">
        <v>420</v>
      </c>
      <c r="F5" s="71" t="s">
        <v>367</v>
      </c>
      <c r="G5" s="9" t="s">
        <v>444</v>
      </c>
    </row>
    <row r="6" spans="1:11" ht="16.95" customHeight="1" x14ac:dyDescent="0.3">
      <c r="A6" s="22"/>
      <c r="B6" s="23"/>
      <c r="C6" s="180"/>
      <c r="D6" s="180"/>
      <c r="E6" s="72"/>
      <c r="F6" s="73"/>
      <c r="G6" s="27"/>
    </row>
    <row r="7" spans="1:11" ht="118.05" customHeight="1" x14ac:dyDescent="0.3">
      <c r="A7" s="2"/>
      <c r="C7" s="177"/>
      <c r="D7" s="177"/>
      <c r="E7" s="70" t="s">
        <v>419</v>
      </c>
      <c r="F7" s="71" t="s">
        <v>367</v>
      </c>
      <c r="G7" s="9" t="s">
        <v>445</v>
      </c>
    </row>
    <row r="8" spans="1:11" ht="115.05" customHeight="1" x14ac:dyDescent="0.3">
      <c r="A8" s="2"/>
      <c r="C8" s="177"/>
      <c r="D8" s="177"/>
      <c r="E8" s="70" t="s">
        <v>421</v>
      </c>
      <c r="F8" s="71" t="s">
        <v>369</v>
      </c>
      <c r="G8" s="9" t="s">
        <v>446</v>
      </c>
    </row>
    <row r="9" spans="1:11" ht="120" customHeight="1" x14ac:dyDescent="0.3">
      <c r="A9" s="2"/>
      <c r="C9" s="176"/>
      <c r="D9" s="176"/>
      <c r="E9" s="70" t="s">
        <v>422</v>
      </c>
      <c r="F9" s="71" t="s">
        <v>423</v>
      </c>
      <c r="G9" s="10" t="s">
        <v>446</v>
      </c>
    </row>
    <row r="10" spans="1:11" ht="120" customHeight="1" x14ac:dyDescent="0.3">
      <c r="A10" s="2"/>
      <c r="C10" s="176"/>
      <c r="D10" s="176"/>
      <c r="E10" s="70" t="s">
        <v>429</v>
      </c>
      <c r="F10" s="71" t="s">
        <v>379</v>
      </c>
      <c r="G10" s="10" t="s">
        <v>446</v>
      </c>
    </row>
    <row r="11" spans="1:11" ht="120" customHeight="1" x14ac:dyDescent="0.3">
      <c r="A11" s="2"/>
      <c r="C11" s="176"/>
      <c r="D11" s="176"/>
      <c r="E11" s="70" t="s">
        <v>430</v>
      </c>
      <c r="F11" s="71" t="s">
        <v>381</v>
      </c>
      <c r="G11" s="10" t="s">
        <v>445</v>
      </c>
    </row>
    <row r="12" spans="1:11" ht="120" customHeight="1" x14ac:dyDescent="0.3">
      <c r="A12" s="2"/>
      <c r="C12" s="176"/>
      <c r="D12" s="176"/>
      <c r="E12" s="70" t="s">
        <v>431</v>
      </c>
      <c r="F12" s="71" t="s">
        <v>432</v>
      </c>
      <c r="G12" s="10" t="s">
        <v>445</v>
      </c>
    </row>
    <row r="13" spans="1:11" ht="120" customHeight="1" x14ac:dyDescent="0.3">
      <c r="A13" s="2"/>
      <c r="C13" s="176"/>
      <c r="D13" s="176"/>
      <c r="E13" s="70" t="s">
        <v>433</v>
      </c>
      <c r="F13" s="71" t="s">
        <v>434</v>
      </c>
      <c r="G13" s="10" t="s">
        <v>446</v>
      </c>
    </row>
    <row r="14" spans="1:11" ht="120" customHeight="1" x14ac:dyDescent="0.3">
      <c r="A14" s="2"/>
      <c r="C14" s="176"/>
      <c r="D14" s="176"/>
      <c r="E14" s="70" t="s">
        <v>435</v>
      </c>
      <c r="F14" s="71" t="s">
        <v>436</v>
      </c>
      <c r="G14" s="10" t="s">
        <v>446</v>
      </c>
    </row>
    <row r="15" spans="1:11" ht="120" customHeight="1" x14ac:dyDescent="0.3">
      <c r="A15" s="2"/>
      <c r="C15" s="176"/>
      <c r="D15" s="176"/>
      <c r="E15" s="70" t="s">
        <v>437</v>
      </c>
      <c r="F15" s="71" t="s">
        <v>438</v>
      </c>
      <c r="G15" s="10" t="s">
        <v>445</v>
      </c>
    </row>
    <row r="16" spans="1:11" ht="24" customHeight="1" x14ac:dyDescent="0.3">
      <c r="A16" s="183"/>
      <c r="B16" s="183"/>
      <c r="C16" s="183"/>
      <c r="D16" s="183"/>
      <c r="E16" s="183"/>
      <c r="F16" s="183"/>
      <c r="G16" s="183"/>
    </row>
    <row r="17" spans="1:7" ht="37.049999999999997" customHeight="1" x14ac:dyDescent="0.3">
      <c r="A17" s="2"/>
      <c r="B17" s="153" t="s">
        <v>439</v>
      </c>
      <c r="C17" s="153"/>
      <c r="D17" s="153"/>
      <c r="E17" s="153"/>
      <c r="F17" s="153"/>
      <c r="G17" s="153"/>
    </row>
    <row r="18" spans="1:7" ht="118.05" customHeight="1" x14ac:dyDescent="0.3">
      <c r="A18" s="2"/>
      <c r="C18" s="177"/>
      <c r="D18" s="177"/>
      <c r="E18" s="70" t="s">
        <v>441</v>
      </c>
      <c r="F18" s="71" t="s">
        <v>367</v>
      </c>
      <c r="G18" s="9" t="s">
        <v>446</v>
      </c>
    </row>
    <row r="19" spans="1:7" ht="115.95" customHeight="1" x14ac:dyDescent="0.3">
      <c r="A19" s="2"/>
      <c r="C19" s="177"/>
      <c r="D19" s="177"/>
      <c r="E19" s="70" t="s">
        <v>440</v>
      </c>
      <c r="F19" s="71" t="s">
        <v>369</v>
      </c>
      <c r="G19" s="9" t="s">
        <v>446</v>
      </c>
    </row>
    <row r="20" spans="1:7" ht="115.95" customHeight="1" x14ac:dyDescent="0.3">
      <c r="A20" s="117"/>
      <c r="C20" s="177"/>
      <c r="D20" s="177"/>
      <c r="E20" s="70" t="s">
        <v>1422</v>
      </c>
      <c r="F20" s="116" t="s">
        <v>367</v>
      </c>
      <c r="G20" s="9" t="s">
        <v>446</v>
      </c>
    </row>
    <row r="21" spans="1:7" ht="115.95" customHeight="1" x14ac:dyDescent="0.3">
      <c r="A21" s="117"/>
      <c r="C21" s="177"/>
      <c r="D21" s="177"/>
      <c r="E21" s="70" t="s">
        <v>1423</v>
      </c>
      <c r="F21" s="116" t="s">
        <v>369</v>
      </c>
      <c r="G21" s="9" t="s">
        <v>446</v>
      </c>
    </row>
    <row r="22" spans="1:7" ht="33" customHeight="1" x14ac:dyDescent="0.3">
      <c r="A22" s="2"/>
      <c r="B22" s="153" t="s">
        <v>442</v>
      </c>
      <c r="C22" s="153"/>
      <c r="D22" s="153"/>
      <c r="E22" s="153"/>
      <c r="F22" s="153"/>
      <c r="G22" s="153"/>
    </row>
    <row r="23" spans="1:7" ht="28.05" customHeight="1" x14ac:dyDescent="0.3">
      <c r="A23" s="22"/>
      <c r="B23" s="23"/>
      <c r="C23" s="178"/>
      <c r="D23" s="178"/>
      <c r="E23" s="72"/>
      <c r="F23" s="73"/>
      <c r="G23" s="26"/>
    </row>
    <row r="24" spans="1:7" ht="31.05" customHeight="1" x14ac:dyDescent="0.3">
      <c r="A24" s="115"/>
      <c r="B24" s="153" t="s">
        <v>1425</v>
      </c>
      <c r="C24" s="153"/>
      <c r="D24" s="153"/>
      <c r="E24" s="153"/>
      <c r="F24" s="153"/>
      <c r="G24" s="153"/>
    </row>
    <row r="25" spans="1:7" ht="120" customHeight="1" x14ac:dyDescent="0.3">
      <c r="A25" s="2"/>
      <c r="C25" s="176"/>
      <c r="D25" s="176"/>
      <c r="E25" s="70"/>
      <c r="F25" s="71" t="s">
        <v>443</v>
      </c>
      <c r="G25" s="10" t="s">
        <v>447</v>
      </c>
    </row>
    <row r="26" spans="1:7" ht="120" customHeight="1" x14ac:dyDescent="0.3">
      <c r="A26" s="117"/>
      <c r="C26" s="176"/>
      <c r="D26" s="176"/>
      <c r="E26" s="70"/>
      <c r="F26" s="116" t="s">
        <v>1424</v>
      </c>
      <c r="G26" s="10" t="s">
        <v>447</v>
      </c>
    </row>
    <row r="27" spans="1:7" ht="30" customHeight="1" x14ac:dyDescent="0.3">
      <c r="A27" s="22"/>
      <c r="B27" s="23"/>
      <c r="C27" s="178"/>
      <c r="D27" s="178"/>
      <c r="E27" s="72"/>
      <c r="F27" s="73"/>
      <c r="G27" s="26"/>
    </row>
    <row r="28" spans="1:7" ht="87" customHeight="1" x14ac:dyDescent="0.3">
      <c r="A28" s="2"/>
      <c r="B28" s="181"/>
      <c r="C28" s="182"/>
      <c r="D28" s="182"/>
      <c r="E28" s="182"/>
      <c r="F28" s="182"/>
      <c r="G28" s="182"/>
    </row>
    <row r="29" spans="1:7" ht="115.95" customHeight="1" x14ac:dyDescent="0.3">
      <c r="A29" s="2"/>
      <c r="B29" s="3"/>
      <c r="C29" s="156"/>
      <c r="D29" s="156"/>
      <c r="E29" s="71"/>
      <c r="F29" s="71"/>
      <c r="G29" s="10"/>
    </row>
    <row r="30" spans="1:7" ht="115.95" customHeight="1" x14ac:dyDescent="0.3">
      <c r="A30" s="2"/>
      <c r="B30" s="3"/>
      <c r="C30" s="156"/>
      <c r="D30" s="156"/>
      <c r="E30" s="71"/>
      <c r="F30" s="71"/>
      <c r="G30" s="10"/>
    </row>
    <row r="31" spans="1:7" ht="115.95" customHeight="1" x14ac:dyDescent="0.3">
      <c r="A31" s="2"/>
      <c r="B31" s="3"/>
      <c r="C31" s="156"/>
      <c r="D31" s="156"/>
      <c r="E31" s="71"/>
      <c r="F31" s="71"/>
      <c r="G31" s="10"/>
    </row>
    <row r="32" spans="1:7" ht="115.95" customHeight="1" x14ac:dyDescent="0.3">
      <c r="A32" s="2"/>
      <c r="B32" s="3"/>
      <c r="C32" s="156"/>
      <c r="D32" s="156"/>
      <c r="E32" s="71"/>
      <c r="F32" s="71"/>
      <c r="G32" s="10"/>
    </row>
    <row r="33" spans="1:7" ht="115.95" customHeight="1" x14ac:dyDescent="0.3">
      <c r="A33" s="2"/>
      <c r="B33" s="3"/>
      <c r="C33" s="156"/>
      <c r="D33" s="156"/>
      <c r="E33" s="71"/>
      <c r="F33" s="71"/>
      <c r="G33" s="10"/>
    </row>
    <row r="34" spans="1:7" ht="115.95" customHeight="1" x14ac:dyDescent="0.3">
      <c r="A34" s="2"/>
      <c r="B34" s="3"/>
      <c r="C34" s="156"/>
      <c r="D34" s="156"/>
      <c r="E34" s="71"/>
      <c r="F34" s="71"/>
      <c r="G34" s="10"/>
    </row>
    <row r="35" spans="1:7" ht="115.95" customHeight="1" x14ac:dyDescent="0.3">
      <c r="A35" s="2"/>
      <c r="B35" s="3"/>
      <c r="C35" s="156"/>
      <c r="D35" s="156"/>
      <c r="E35" s="71"/>
      <c r="F35" s="71"/>
      <c r="G35" s="10"/>
    </row>
    <row r="36" spans="1:7" ht="115.95" customHeight="1" x14ac:dyDescent="0.3">
      <c r="A36" s="2"/>
      <c r="B36" s="3"/>
      <c r="C36" s="156"/>
      <c r="D36" s="156"/>
      <c r="E36" s="71"/>
      <c r="F36" s="71"/>
      <c r="G36" s="10"/>
    </row>
    <row r="37" spans="1:7" ht="115.95" customHeight="1" x14ac:dyDescent="0.3">
      <c r="A37" s="2"/>
      <c r="B37" s="3"/>
      <c r="C37" s="156"/>
      <c r="D37" s="156"/>
      <c r="E37" s="71"/>
      <c r="F37" s="71"/>
      <c r="G37" s="10"/>
    </row>
    <row r="38" spans="1:7" ht="115.95" customHeight="1" x14ac:dyDescent="0.3">
      <c r="A38" s="2"/>
      <c r="B38" s="3"/>
      <c r="C38" s="156"/>
      <c r="D38" s="156"/>
      <c r="E38" s="71"/>
      <c r="F38" s="71"/>
      <c r="G38" s="10"/>
    </row>
    <row r="39" spans="1:7" ht="115.95" customHeight="1" x14ac:dyDescent="0.3">
      <c r="A39" s="2"/>
      <c r="B39" s="3"/>
      <c r="C39" s="156"/>
      <c r="D39" s="156"/>
      <c r="E39" s="71"/>
      <c r="F39" s="71"/>
      <c r="G39" s="10"/>
    </row>
    <row r="40" spans="1:7" ht="115.95" customHeight="1" x14ac:dyDescent="0.3">
      <c r="A40" s="2"/>
      <c r="B40" s="3"/>
      <c r="C40" s="156"/>
      <c r="D40" s="156"/>
      <c r="E40" s="71"/>
      <c r="F40" s="71"/>
      <c r="G40" s="10"/>
    </row>
    <row r="41" spans="1:7" ht="115.95" customHeight="1" x14ac:dyDescent="0.3">
      <c r="A41" s="2"/>
      <c r="C41" s="176"/>
      <c r="D41" s="176"/>
      <c r="E41" s="70"/>
      <c r="F41" s="71"/>
      <c r="G41" s="10"/>
    </row>
  </sheetData>
  <mergeCells count="45">
    <mergeCell ref="C21:D21"/>
    <mergeCell ref="C26:D26"/>
    <mergeCell ref="B24:G24"/>
    <mergeCell ref="A16:G16"/>
    <mergeCell ref="B17:G17"/>
    <mergeCell ref="A2:A4"/>
    <mergeCell ref="C10:D10"/>
    <mergeCell ref="B1:F1"/>
    <mergeCell ref="B2:B4"/>
    <mergeCell ref="C2:D4"/>
    <mergeCell ref="E2:E4"/>
    <mergeCell ref="F2:F4"/>
    <mergeCell ref="C9:D9"/>
    <mergeCell ref="C41:D41"/>
    <mergeCell ref="B22:G22"/>
    <mergeCell ref="B28:G28"/>
    <mergeCell ref="C29:D29"/>
    <mergeCell ref="C30:D30"/>
    <mergeCell ref="C31:D31"/>
    <mergeCell ref="C32:D32"/>
    <mergeCell ref="C33:D33"/>
    <mergeCell ref="C40:D40"/>
    <mergeCell ref="C27:D27"/>
    <mergeCell ref="C35:D35"/>
    <mergeCell ref="C36:D36"/>
    <mergeCell ref="C39:D39"/>
    <mergeCell ref="C23:D23"/>
    <mergeCell ref="C25:D25"/>
    <mergeCell ref="C37:D37"/>
    <mergeCell ref="C38:D38"/>
    <mergeCell ref="C34:D34"/>
    <mergeCell ref="C18:D18"/>
    <mergeCell ref="K2:K4"/>
    <mergeCell ref="C19:D19"/>
    <mergeCell ref="G2:G4"/>
    <mergeCell ref="C5:D5"/>
    <mergeCell ref="C6:D6"/>
    <mergeCell ref="C7:D7"/>
    <mergeCell ref="C11:D11"/>
    <mergeCell ref="C12:D12"/>
    <mergeCell ref="C13:D13"/>
    <mergeCell ref="C14:D14"/>
    <mergeCell ref="C8:D8"/>
    <mergeCell ref="C15:D15"/>
    <mergeCell ref="C20:D20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6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2" manualBreakCount="2">
    <brk id="10" max="6" man="1"/>
    <brk id="16" max="6" man="1"/>
  </rowBreaks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D443-7A2D-714E-9E52-F5C24B614A4B}">
  <dimension ref="A1:K8"/>
  <sheetViews>
    <sheetView topLeftCell="A4" zoomScale="120" zoomScaleNormal="120" workbookViewId="0">
      <selection activeCell="F8" sqref="F8"/>
    </sheetView>
  </sheetViews>
  <sheetFormatPr defaultColWidth="11" defaultRowHeight="23.4" x14ac:dyDescent="0.45"/>
  <cols>
    <col min="1" max="1" width="9.69921875" customWidth="1"/>
    <col min="2" max="2" width="33.19921875" style="8" customWidth="1"/>
    <col min="3" max="3" width="33.5" style="8" customWidth="1"/>
    <col min="4" max="4" width="8.296875" style="8" customWidth="1"/>
    <col min="5" max="5" width="25.5" style="74" customWidth="1"/>
    <col min="6" max="6" width="20" style="75" customWidth="1"/>
    <col min="7" max="7" width="21.5" style="8" customWidth="1"/>
    <col min="11" max="11" width="12.69921875" style="30" customWidth="1"/>
  </cols>
  <sheetData>
    <row r="1" spans="1:11" ht="41.25" customHeight="1" x14ac:dyDescent="0.3">
      <c r="A1" s="29"/>
      <c r="B1" s="159" t="s">
        <v>1430</v>
      </c>
      <c r="C1" s="159"/>
      <c r="D1" s="159"/>
      <c r="E1" s="159"/>
      <c r="F1" s="159"/>
    </row>
    <row r="2" spans="1:11" ht="13.5" customHeight="1" x14ac:dyDescent="0.3">
      <c r="A2" s="152" t="s">
        <v>359</v>
      </c>
      <c r="B2" s="152" t="s">
        <v>24</v>
      </c>
      <c r="C2" s="152" t="s">
        <v>25</v>
      </c>
      <c r="D2" s="152"/>
      <c r="E2" s="179" t="s">
        <v>392</v>
      </c>
      <c r="F2" s="152" t="s">
        <v>27</v>
      </c>
      <c r="G2" s="156" t="s">
        <v>34</v>
      </c>
      <c r="K2" s="174"/>
    </row>
    <row r="3" spans="1:11" s="1" customFormat="1" ht="11.25" customHeight="1" x14ac:dyDescent="0.3">
      <c r="A3" s="152"/>
      <c r="B3" s="152"/>
      <c r="C3" s="152"/>
      <c r="D3" s="152"/>
      <c r="E3" s="179"/>
      <c r="F3" s="152"/>
      <c r="G3" s="156"/>
      <c r="K3" s="175"/>
    </row>
    <row r="4" spans="1:11" s="1" customFormat="1" ht="10.050000000000001" customHeight="1" x14ac:dyDescent="0.3">
      <c r="A4" s="152"/>
      <c r="B4" s="153"/>
      <c r="C4" s="152"/>
      <c r="D4" s="152"/>
      <c r="E4" s="179"/>
      <c r="F4" s="153"/>
      <c r="G4" s="156"/>
      <c r="K4" s="175"/>
    </row>
    <row r="5" spans="1:11" ht="142.05000000000001" customHeight="1" x14ac:dyDescent="0.3">
      <c r="A5" s="117"/>
      <c r="C5" s="177"/>
      <c r="D5" s="177"/>
      <c r="E5" s="70" t="s">
        <v>1426</v>
      </c>
      <c r="F5" s="116" t="s">
        <v>1428</v>
      </c>
      <c r="G5" s="9" t="s">
        <v>1429</v>
      </c>
    </row>
    <row r="6" spans="1:11" ht="136.94999999999999" customHeight="1" x14ac:dyDescent="0.3">
      <c r="A6" s="117"/>
      <c r="C6" s="177"/>
      <c r="D6" s="177"/>
      <c r="E6" s="70" t="s">
        <v>1427</v>
      </c>
      <c r="F6" s="116" t="s">
        <v>369</v>
      </c>
      <c r="G6" s="9" t="s">
        <v>1429</v>
      </c>
    </row>
    <row r="7" spans="1:11" ht="87" customHeight="1" x14ac:dyDescent="0.3">
      <c r="A7" s="117"/>
      <c r="B7" s="181" t="s">
        <v>1431</v>
      </c>
      <c r="C7" s="182"/>
      <c r="D7" s="182"/>
      <c r="E7" s="182"/>
      <c r="F7" s="182"/>
      <c r="G7" s="182"/>
    </row>
    <row r="8" spans="1:11" ht="244.05" customHeight="1" x14ac:dyDescent="0.45">
      <c r="B8" s="118" t="s">
        <v>383</v>
      </c>
      <c r="C8" s="118" t="s">
        <v>379</v>
      </c>
      <c r="D8" s="171" t="s">
        <v>381</v>
      </c>
      <c r="E8" s="171"/>
    </row>
  </sheetData>
  <mergeCells count="12">
    <mergeCell ref="B7:G7"/>
    <mergeCell ref="D8:E8"/>
    <mergeCell ref="G2:G4"/>
    <mergeCell ref="K2:K4"/>
    <mergeCell ref="C5:D5"/>
    <mergeCell ref="C6:D6"/>
    <mergeCell ref="B1:F1"/>
    <mergeCell ref="A2:A4"/>
    <mergeCell ref="B2:B4"/>
    <mergeCell ref="C2:D4"/>
    <mergeCell ref="E2:E4"/>
    <mergeCell ref="F2:F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D803F-C516-0444-992B-7573EBD83C96}">
  <dimension ref="A1:K9"/>
  <sheetViews>
    <sheetView zoomScale="125" zoomScaleNormal="125" workbookViewId="0">
      <pane xSplit="1" ySplit="4" topLeftCell="B8" activePane="bottomRight" state="frozen"/>
      <selection activeCell="A5" sqref="A5"/>
      <selection pane="topRight" activeCell="A5" sqref="A5"/>
      <selection pane="bottomLeft" activeCell="A5" sqref="A5"/>
      <selection pane="bottomRight" activeCell="A10" sqref="A10:XFD11"/>
    </sheetView>
  </sheetViews>
  <sheetFormatPr defaultColWidth="11" defaultRowHeight="15.6" x14ac:dyDescent="0.3"/>
  <cols>
    <col min="1" max="1" width="9.69921875" customWidth="1"/>
    <col min="2" max="2" width="29" style="8" customWidth="1"/>
    <col min="3" max="3" width="35.5" style="8" customWidth="1"/>
    <col min="4" max="4" width="9.5" style="8" customWidth="1"/>
    <col min="5" max="5" width="14.796875" style="20" customWidth="1"/>
    <col min="6" max="6" width="18.69921875" style="8" customWidth="1"/>
    <col min="7" max="7" width="17.796875" style="8" customWidth="1"/>
    <col min="11" max="11" width="12.69921875" style="30" customWidth="1"/>
  </cols>
  <sheetData>
    <row r="1" spans="1:11" ht="41.25" customHeight="1" x14ac:dyDescent="0.3">
      <c r="A1" s="29"/>
      <c r="B1" s="159" t="s">
        <v>449</v>
      </c>
      <c r="C1" s="159"/>
      <c r="D1" s="159"/>
      <c r="E1" s="159"/>
      <c r="F1" s="159"/>
    </row>
    <row r="2" spans="1:11" ht="13.5" customHeight="1" x14ac:dyDescent="0.3">
      <c r="A2" s="152" t="s">
        <v>359</v>
      </c>
      <c r="B2" s="152" t="s">
        <v>24</v>
      </c>
      <c r="C2" s="152" t="s">
        <v>25</v>
      </c>
      <c r="D2" s="152"/>
      <c r="E2" s="179" t="s">
        <v>392</v>
      </c>
      <c r="F2" s="152" t="s">
        <v>27</v>
      </c>
      <c r="G2" s="156" t="s">
        <v>34</v>
      </c>
      <c r="K2" s="174"/>
    </row>
    <row r="3" spans="1:11" s="1" customFormat="1" ht="11.25" customHeight="1" x14ac:dyDescent="0.3">
      <c r="A3" s="152"/>
      <c r="B3" s="152"/>
      <c r="C3" s="152"/>
      <c r="D3" s="152"/>
      <c r="E3" s="179"/>
      <c r="F3" s="152"/>
      <c r="G3" s="156"/>
      <c r="K3" s="175"/>
    </row>
    <row r="4" spans="1:11" s="1" customFormat="1" ht="10.050000000000001" customHeight="1" x14ac:dyDescent="0.3">
      <c r="A4" s="152"/>
      <c r="B4" s="153"/>
      <c r="C4" s="152"/>
      <c r="D4" s="152"/>
      <c r="E4" s="179"/>
      <c r="F4" s="153"/>
      <c r="G4" s="156"/>
      <c r="K4" s="175"/>
    </row>
    <row r="5" spans="1:11" ht="16.95" customHeight="1" x14ac:dyDescent="0.3">
      <c r="A5" s="35"/>
      <c r="B5" s="23"/>
      <c r="C5" s="180"/>
      <c r="D5" s="180"/>
      <c r="E5" s="24"/>
      <c r="F5" s="25"/>
      <c r="G5" s="27"/>
    </row>
    <row r="6" spans="1:11" ht="118.05" customHeight="1" x14ac:dyDescent="0.3">
      <c r="A6" s="33"/>
      <c r="C6" s="177"/>
      <c r="D6" s="177"/>
      <c r="E6" s="21" t="s">
        <v>464</v>
      </c>
      <c r="F6" s="38" t="s">
        <v>466</v>
      </c>
      <c r="G6" s="10" t="s">
        <v>468</v>
      </c>
    </row>
    <row r="7" spans="1:11" ht="115.05" customHeight="1" x14ac:dyDescent="0.3">
      <c r="A7" s="33"/>
      <c r="C7" s="177"/>
      <c r="D7" s="177"/>
      <c r="E7" s="21" t="s">
        <v>465</v>
      </c>
      <c r="F7" s="38" t="s">
        <v>467</v>
      </c>
      <c r="G7" s="10" t="s">
        <v>468</v>
      </c>
    </row>
    <row r="8" spans="1:11" ht="120" customHeight="1" x14ac:dyDescent="0.3">
      <c r="A8" s="33"/>
      <c r="C8" s="176"/>
      <c r="D8" s="176"/>
      <c r="E8" s="21"/>
      <c r="F8" s="34"/>
      <c r="G8" s="10"/>
    </row>
    <row r="9" spans="1:11" ht="120" customHeight="1" x14ac:dyDescent="0.3">
      <c r="A9" s="33"/>
      <c r="C9" s="176"/>
      <c r="D9" s="176"/>
      <c r="E9" s="21"/>
      <c r="F9" s="34"/>
      <c r="G9" s="10"/>
    </row>
  </sheetData>
  <mergeCells count="13">
    <mergeCell ref="C8:D8"/>
    <mergeCell ref="C9:D9"/>
    <mergeCell ref="G2:G4"/>
    <mergeCell ref="K2:K4"/>
    <mergeCell ref="C5:D5"/>
    <mergeCell ref="C6:D6"/>
    <mergeCell ref="C7:D7"/>
    <mergeCell ref="B1:F1"/>
    <mergeCell ref="A2:A4"/>
    <mergeCell ref="B2:B4"/>
    <mergeCell ref="C2:D4"/>
    <mergeCell ref="E2:E4"/>
    <mergeCell ref="F2:F4"/>
  </mergeCells>
  <printOptions horizontalCentered="1" verticalCentered="1"/>
  <pageMargins left="0.39370078740157483" right="0.39370078740157483" top="0" bottom="0" header="0.19685039370078741" footer="0.19685039370078741"/>
  <pageSetup paperSize="9" scale="56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J24"/>
  <sheetViews>
    <sheetView zoomScale="120" zoomScaleNormal="120" zoomScaleSheetLayoutView="125" workbookViewId="0">
      <pane xSplit="1" ySplit="4" topLeftCell="C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2.796875" customWidth="1"/>
    <col min="2" max="2" width="26.69921875" style="8" customWidth="1"/>
    <col min="3" max="3" width="35.5" style="8" customWidth="1"/>
    <col min="4" max="4" width="39.296875" style="8" customWidth="1"/>
    <col min="5" max="5" width="20.69921875" style="8" customWidth="1"/>
    <col min="6" max="6" width="25.69921875" style="8" customWidth="1"/>
    <col min="7" max="7" width="9" style="8" customWidth="1"/>
    <col min="8" max="8" width="21.5" style="8" customWidth="1"/>
    <col min="9" max="9" width="23" style="128" customWidth="1"/>
  </cols>
  <sheetData>
    <row r="1" spans="1:10" ht="41.25" customHeight="1" x14ac:dyDescent="0.3">
      <c r="B1" s="157" t="s">
        <v>41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28.0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08" customHeight="1" x14ac:dyDescent="0.3">
      <c r="A5" s="2" t="s">
        <v>478</v>
      </c>
      <c r="C5" s="13"/>
      <c r="E5" s="3" t="s">
        <v>1</v>
      </c>
      <c r="F5" s="3" t="s">
        <v>32</v>
      </c>
      <c r="G5" s="3">
        <v>9.3000000000000007</v>
      </c>
      <c r="H5" s="9" t="s">
        <v>42</v>
      </c>
      <c r="I5" s="129">
        <v>242.352</v>
      </c>
      <c r="J5" s="184"/>
    </row>
    <row r="6" spans="1:10" ht="111" customHeight="1" x14ac:dyDescent="0.3">
      <c r="A6" s="2" t="s">
        <v>479</v>
      </c>
      <c r="C6" s="13"/>
      <c r="E6" s="3" t="s">
        <v>45</v>
      </c>
      <c r="F6" s="3" t="s">
        <v>39</v>
      </c>
      <c r="G6" s="3">
        <v>9.3000000000000007</v>
      </c>
      <c r="H6" s="9" t="s">
        <v>668</v>
      </c>
      <c r="I6" s="129">
        <v>322.43200000000002</v>
      </c>
      <c r="J6" s="184"/>
    </row>
    <row r="7" spans="1:10" ht="120" customHeight="1" x14ac:dyDescent="0.3">
      <c r="A7" s="2" t="s">
        <v>480</v>
      </c>
      <c r="D7" s="3"/>
      <c r="E7" s="3" t="s">
        <v>46</v>
      </c>
      <c r="F7" s="3" t="s">
        <v>32</v>
      </c>
      <c r="G7" s="3">
        <f>(G5+G13)/2</f>
        <v>11.2</v>
      </c>
      <c r="H7" s="10" t="s">
        <v>43</v>
      </c>
      <c r="I7" s="129">
        <v>255.18900000000002</v>
      </c>
      <c r="J7" s="184"/>
    </row>
    <row r="8" spans="1:10" ht="120" customHeight="1" x14ac:dyDescent="0.3">
      <c r="A8" s="2" t="s">
        <v>481</v>
      </c>
      <c r="D8" s="3"/>
      <c r="E8" s="3" t="s">
        <v>52</v>
      </c>
      <c r="F8" s="3" t="s">
        <v>40</v>
      </c>
      <c r="G8" s="3">
        <f>(G6+G13)/2</f>
        <v>11.2</v>
      </c>
      <c r="H8" s="10" t="s">
        <v>670</v>
      </c>
      <c r="I8" s="129">
        <v>295.22899999999998</v>
      </c>
      <c r="J8" s="184"/>
    </row>
    <row r="9" spans="1:10" ht="120" customHeight="1" x14ac:dyDescent="0.3">
      <c r="A9" s="2" t="s">
        <v>482</v>
      </c>
      <c r="D9" s="3"/>
      <c r="E9" s="3" t="s">
        <v>54</v>
      </c>
      <c r="F9" s="3" t="s">
        <v>32</v>
      </c>
      <c r="G9" s="3">
        <f>(G14+G5)/2</f>
        <v>10.7</v>
      </c>
      <c r="H9" s="11" t="s">
        <v>56</v>
      </c>
      <c r="I9" s="129">
        <v>301.40000000000003</v>
      </c>
      <c r="J9" s="184"/>
    </row>
    <row r="10" spans="1:10" ht="120" customHeight="1" x14ac:dyDescent="0.3">
      <c r="A10" s="2" t="s">
        <v>483</v>
      </c>
      <c r="D10" s="3"/>
      <c r="E10" s="3" t="s">
        <v>362</v>
      </c>
      <c r="F10" s="3" t="s">
        <v>259</v>
      </c>
      <c r="G10" s="3">
        <f>(G6+G14)/2</f>
        <v>10.7</v>
      </c>
      <c r="H10" s="42" t="s">
        <v>672</v>
      </c>
      <c r="I10" s="129">
        <v>341.44</v>
      </c>
      <c r="J10" s="184"/>
    </row>
    <row r="11" spans="1:10" ht="120" customHeight="1" x14ac:dyDescent="0.3">
      <c r="A11" s="2" t="s">
        <v>484</v>
      </c>
      <c r="D11" s="3"/>
      <c r="E11" s="3" t="s">
        <v>79</v>
      </c>
      <c r="F11" s="3" t="s">
        <v>32</v>
      </c>
      <c r="G11" s="3">
        <f>(G15+G5)/2</f>
        <v>10.15</v>
      </c>
      <c r="H11" s="12" t="s">
        <v>673</v>
      </c>
      <c r="I11" s="129">
        <v>295.81199999999995</v>
      </c>
      <c r="J11" s="184"/>
    </row>
    <row r="12" spans="1:10" ht="120" customHeight="1" x14ac:dyDescent="0.3">
      <c r="A12" s="2" t="s">
        <v>485</v>
      </c>
      <c r="D12" s="3"/>
      <c r="E12" s="3" t="s">
        <v>81</v>
      </c>
      <c r="F12" s="3" t="s">
        <v>70</v>
      </c>
      <c r="G12" s="3">
        <f>(G15+G6)/2</f>
        <v>10.15</v>
      </c>
      <c r="H12" s="42" t="s">
        <v>675</v>
      </c>
      <c r="I12" s="129">
        <v>335.85200000000003</v>
      </c>
      <c r="J12" s="184"/>
    </row>
    <row r="13" spans="1:10" ht="120" customHeight="1" x14ac:dyDescent="0.3">
      <c r="A13" s="2" t="s">
        <v>486</v>
      </c>
      <c r="D13" s="3"/>
      <c r="E13" s="3" t="s">
        <v>11</v>
      </c>
      <c r="F13" s="3" t="s">
        <v>35</v>
      </c>
      <c r="G13" s="3">
        <v>13.1</v>
      </c>
      <c r="H13" s="10" t="s">
        <v>44</v>
      </c>
      <c r="I13" s="129">
        <v>268.02600000000001</v>
      </c>
      <c r="J13" s="184"/>
    </row>
    <row r="14" spans="1:10" ht="120" customHeight="1" x14ac:dyDescent="0.3">
      <c r="A14" s="2" t="s">
        <v>487</v>
      </c>
      <c r="D14" s="3"/>
      <c r="E14" s="3" t="s">
        <v>10</v>
      </c>
      <c r="F14" s="3" t="s">
        <v>36</v>
      </c>
      <c r="G14" s="3">
        <v>12.1</v>
      </c>
      <c r="H14" s="11" t="s">
        <v>58</v>
      </c>
      <c r="I14" s="129">
        <v>360.44800000000004</v>
      </c>
      <c r="J14" s="184"/>
    </row>
    <row r="15" spans="1:10" ht="120" customHeight="1" x14ac:dyDescent="0.3">
      <c r="A15" s="2" t="s">
        <v>488</v>
      </c>
      <c r="D15" s="3"/>
      <c r="E15" s="3" t="s">
        <v>83</v>
      </c>
      <c r="F15" s="3" t="s">
        <v>36</v>
      </c>
      <c r="G15" s="3">
        <v>11</v>
      </c>
      <c r="H15" s="42" t="s">
        <v>646</v>
      </c>
      <c r="I15" s="129">
        <v>349.27199999999999</v>
      </c>
      <c r="J15" s="184"/>
    </row>
    <row r="16" spans="1:10" ht="120" customHeight="1" x14ac:dyDescent="0.3">
      <c r="A16" s="2" t="s">
        <v>489</v>
      </c>
      <c r="D16" s="3"/>
      <c r="E16" s="3" t="s">
        <v>85</v>
      </c>
      <c r="F16" s="3" t="s">
        <v>117</v>
      </c>
      <c r="G16" s="3">
        <f>(G13+G14)/2</f>
        <v>12.6</v>
      </c>
      <c r="H16" s="9" t="s">
        <v>87</v>
      </c>
      <c r="I16" s="129">
        <v>314.23700000000002</v>
      </c>
      <c r="J16" s="184"/>
    </row>
    <row r="17" spans="1:10" ht="112.05" customHeight="1" x14ac:dyDescent="0.3">
      <c r="A17" s="45" t="s">
        <v>490</v>
      </c>
      <c r="D17" s="46"/>
      <c r="E17" s="46" t="s">
        <v>657</v>
      </c>
      <c r="F17" s="46" t="s">
        <v>658</v>
      </c>
      <c r="G17" s="46">
        <f>(G13+G15)/2</f>
        <v>12.05</v>
      </c>
      <c r="H17" s="9" t="s">
        <v>659</v>
      </c>
      <c r="I17" s="129">
        <v>308.649</v>
      </c>
      <c r="J17" s="184"/>
    </row>
    <row r="18" spans="1:10" ht="112.95" customHeight="1" x14ac:dyDescent="0.3">
      <c r="A18" s="86" t="s">
        <v>491</v>
      </c>
      <c r="E18" s="85" t="s">
        <v>951</v>
      </c>
      <c r="F18" s="85" t="s">
        <v>941</v>
      </c>
      <c r="G18" s="87">
        <v>11</v>
      </c>
      <c r="H18" s="10" t="s">
        <v>946</v>
      </c>
      <c r="I18" s="130">
        <v>306.50400000000002</v>
      </c>
      <c r="J18" s="184"/>
    </row>
    <row r="19" spans="1:10" ht="117" customHeight="1" x14ac:dyDescent="0.3">
      <c r="A19" s="86" t="s">
        <v>492</v>
      </c>
      <c r="E19" s="85" t="s">
        <v>952</v>
      </c>
      <c r="F19" s="85" t="s">
        <v>944</v>
      </c>
      <c r="G19" s="87">
        <f>(G18+G5)/2</f>
        <v>10.15</v>
      </c>
      <c r="H19" s="10" t="s">
        <v>945</v>
      </c>
      <c r="I19" s="131">
        <v>274.428</v>
      </c>
      <c r="J19" s="184"/>
    </row>
    <row r="20" spans="1:10" ht="114" customHeight="1" x14ac:dyDescent="0.3">
      <c r="A20" s="86" t="s">
        <v>493</v>
      </c>
      <c r="E20" s="85" t="s">
        <v>953</v>
      </c>
      <c r="F20" s="85" t="s">
        <v>949</v>
      </c>
      <c r="G20" s="87">
        <f>(G18+G13)/2</f>
        <v>12.05</v>
      </c>
      <c r="H20" s="10" t="s">
        <v>950</v>
      </c>
      <c r="I20" s="131">
        <v>287.26499999999999</v>
      </c>
      <c r="J20" s="184"/>
    </row>
    <row r="21" spans="1:10" ht="108" customHeight="1" x14ac:dyDescent="0.3">
      <c r="A21" s="108" t="s">
        <v>494</v>
      </c>
      <c r="E21" s="107" t="s">
        <v>1127</v>
      </c>
      <c r="F21" s="107" t="s">
        <v>1124</v>
      </c>
      <c r="G21" s="107">
        <v>12.1</v>
      </c>
      <c r="H21" s="11" t="s">
        <v>58</v>
      </c>
      <c r="I21" s="131">
        <v>386.82600000000008</v>
      </c>
      <c r="J21" s="184"/>
    </row>
    <row r="22" spans="1:10" ht="94.05" customHeight="1" x14ac:dyDescent="0.3">
      <c r="A22" s="112" t="s">
        <v>1198</v>
      </c>
      <c r="E22" s="115" t="s">
        <v>1312</v>
      </c>
      <c r="F22" s="115" t="s">
        <v>32</v>
      </c>
      <c r="G22" s="115">
        <f>(G21+G5)/2</f>
        <v>10.7</v>
      </c>
      <c r="H22" s="11" t="s">
        <v>56</v>
      </c>
      <c r="I22" s="131">
        <v>314.58900000000006</v>
      </c>
      <c r="J22" s="184"/>
    </row>
    <row r="23" spans="1:10" ht="105" customHeight="1" x14ac:dyDescent="0.3">
      <c r="A23" s="112" t="s">
        <v>1199</v>
      </c>
      <c r="E23" s="109" t="s">
        <v>1200</v>
      </c>
      <c r="F23" s="109" t="s">
        <v>117</v>
      </c>
      <c r="G23" s="109">
        <f>(G20+G21)/2</f>
        <v>12.074999999999999</v>
      </c>
      <c r="H23" s="9" t="s">
        <v>87</v>
      </c>
      <c r="I23" s="131">
        <v>327.42600000000004</v>
      </c>
      <c r="J23" s="184"/>
    </row>
    <row r="24" spans="1:10" ht="106.05" customHeight="1" x14ac:dyDescent="0.3"/>
  </sheetData>
  <mergeCells count="10">
    <mergeCell ref="B1:G1"/>
    <mergeCell ref="D2:D4"/>
    <mergeCell ref="F2:F4"/>
    <mergeCell ref="G2:G4"/>
    <mergeCell ref="E2:E4"/>
    <mergeCell ref="I2:I4"/>
    <mergeCell ref="H2:H4"/>
    <mergeCell ref="A2:A4"/>
    <mergeCell ref="B2:B4"/>
    <mergeCell ref="C2:C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2" manualBreakCount="2">
    <brk id="9" max="11" man="1"/>
    <brk id="14" max="11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498E4-5617-FB4F-8521-05703037C2B7}">
  <sheetPr>
    <tabColor theme="3" tint="0.79998168889431442"/>
  </sheetPr>
  <dimension ref="A1:J24"/>
  <sheetViews>
    <sheetView zoomScale="120" zoomScaleNormal="120" zoomScaleSheetLayoutView="125" workbookViewId="0">
      <pane xSplit="1" ySplit="4" topLeftCell="D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2.796875" customWidth="1"/>
    <col min="2" max="2" width="26.69921875" style="8" customWidth="1"/>
    <col min="3" max="3" width="35.5" style="8" customWidth="1"/>
    <col min="4" max="4" width="39.296875" style="8" customWidth="1"/>
    <col min="5" max="5" width="20.69921875" style="8" customWidth="1"/>
    <col min="6" max="6" width="25.69921875" style="8" customWidth="1"/>
    <col min="7" max="7" width="9" style="8" customWidth="1"/>
    <col min="8" max="8" width="21.5" style="8" customWidth="1"/>
    <col min="9" max="9" width="23.19921875" style="129" customWidth="1"/>
  </cols>
  <sheetData>
    <row r="1" spans="1:10" ht="41.25" customHeight="1" x14ac:dyDescent="0.3">
      <c r="B1" s="157" t="s">
        <v>819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30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11" customHeight="1" x14ac:dyDescent="0.3">
      <c r="A5" s="59" t="s">
        <v>1129</v>
      </c>
      <c r="C5" s="13"/>
      <c r="E5" s="60" t="s">
        <v>48</v>
      </c>
      <c r="F5" s="60" t="s">
        <v>32</v>
      </c>
      <c r="G5" s="60">
        <v>9.8000000000000007</v>
      </c>
      <c r="H5" s="9" t="s">
        <v>88</v>
      </c>
      <c r="I5" s="129">
        <v>263.97800000000001</v>
      </c>
      <c r="J5" s="184"/>
    </row>
    <row r="6" spans="1:10" ht="111" customHeight="1" x14ac:dyDescent="0.3">
      <c r="A6" s="59" t="s">
        <v>1130</v>
      </c>
      <c r="C6" s="13"/>
      <c r="E6" s="60" t="s">
        <v>50</v>
      </c>
      <c r="F6" s="60" t="s">
        <v>39</v>
      </c>
      <c r="G6" s="60">
        <v>9.8000000000000007</v>
      </c>
      <c r="H6" s="9" t="s">
        <v>669</v>
      </c>
      <c r="I6" s="129">
        <v>330.26400000000001</v>
      </c>
      <c r="J6" s="184"/>
    </row>
    <row r="7" spans="1:10" ht="120" customHeight="1" x14ac:dyDescent="0.3">
      <c r="A7" s="59" t="s">
        <v>1131</v>
      </c>
      <c r="D7" s="60"/>
      <c r="E7" s="60" t="s">
        <v>49</v>
      </c>
      <c r="F7" s="60" t="s">
        <v>32</v>
      </c>
      <c r="G7" s="60">
        <f>(G5+G13)/2</f>
        <v>11.7</v>
      </c>
      <c r="H7" s="10" t="s">
        <v>89</v>
      </c>
      <c r="I7" s="129">
        <v>272.88799999999998</v>
      </c>
      <c r="J7" s="184"/>
    </row>
    <row r="8" spans="1:10" ht="120" customHeight="1" x14ac:dyDescent="0.3">
      <c r="A8" s="59" t="s">
        <v>1132</v>
      </c>
      <c r="D8" s="60"/>
      <c r="E8" s="60" t="s">
        <v>53</v>
      </c>
      <c r="F8" s="60" t="s">
        <v>40</v>
      </c>
      <c r="G8" s="60">
        <f>(G6+G13)/2</f>
        <v>11.7</v>
      </c>
      <c r="H8" s="10" t="s">
        <v>671</v>
      </c>
      <c r="I8" s="129">
        <v>306.03100000000006</v>
      </c>
      <c r="J8" s="184"/>
    </row>
    <row r="9" spans="1:10" ht="120" customHeight="1" x14ac:dyDescent="0.3">
      <c r="A9" s="59" t="s">
        <v>1133</v>
      </c>
      <c r="D9" s="60"/>
      <c r="E9" s="60" t="s">
        <v>55</v>
      </c>
      <c r="F9" s="60" t="s">
        <v>32</v>
      </c>
      <c r="G9" s="60">
        <f>(G5+G14)/2</f>
        <v>11.2</v>
      </c>
      <c r="H9" s="11" t="s">
        <v>90</v>
      </c>
      <c r="I9" s="129">
        <v>319.09899999999999</v>
      </c>
      <c r="J9" s="184"/>
    </row>
    <row r="10" spans="1:10" ht="120" customHeight="1" x14ac:dyDescent="0.3">
      <c r="A10" s="59" t="s">
        <v>1134</v>
      </c>
      <c r="D10" s="60"/>
      <c r="E10" s="60" t="s">
        <v>363</v>
      </c>
      <c r="F10" s="60" t="s">
        <v>364</v>
      </c>
      <c r="G10" s="60">
        <f>(G14+G6)/2</f>
        <v>11.2</v>
      </c>
      <c r="H10" s="12" t="s">
        <v>678</v>
      </c>
      <c r="I10" s="129">
        <v>352.24200000000008</v>
      </c>
      <c r="J10" s="184"/>
    </row>
    <row r="11" spans="1:10" ht="120" customHeight="1" x14ac:dyDescent="0.3">
      <c r="A11" s="59" t="s">
        <v>1135</v>
      </c>
      <c r="D11" s="60"/>
      <c r="E11" s="60" t="s">
        <v>80</v>
      </c>
      <c r="F11" s="60" t="s">
        <v>32</v>
      </c>
      <c r="G11" s="60">
        <f>(G5+G15)/2</f>
        <v>10.7</v>
      </c>
      <c r="H11" s="42" t="s">
        <v>674</v>
      </c>
      <c r="I11" s="129">
        <v>314.71000000000004</v>
      </c>
      <c r="J11" s="184"/>
    </row>
    <row r="12" spans="1:10" ht="120" customHeight="1" x14ac:dyDescent="0.3">
      <c r="A12" s="59" t="s">
        <v>1136</v>
      </c>
      <c r="D12" s="60"/>
      <c r="E12" s="60" t="s">
        <v>82</v>
      </c>
      <c r="F12" s="60" t="s">
        <v>70</v>
      </c>
      <c r="G12" s="60">
        <f>(G15+G6)/2</f>
        <v>10.7</v>
      </c>
      <c r="H12" s="12" t="s">
        <v>676</v>
      </c>
      <c r="I12" s="129">
        <v>347.85300000000007</v>
      </c>
      <c r="J12" s="184"/>
    </row>
    <row r="13" spans="1:10" ht="120" customHeight="1" x14ac:dyDescent="0.3">
      <c r="A13" s="59" t="s">
        <v>1137</v>
      </c>
      <c r="D13" s="60"/>
      <c r="E13" s="60" t="s">
        <v>57</v>
      </c>
      <c r="F13" s="60" t="s">
        <v>35</v>
      </c>
      <c r="G13" s="60">
        <v>13.6</v>
      </c>
      <c r="H13" s="10" t="s">
        <v>91</v>
      </c>
      <c r="I13" s="129">
        <v>281.79800000000006</v>
      </c>
      <c r="J13" s="184"/>
    </row>
    <row r="14" spans="1:10" ht="120" customHeight="1" x14ac:dyDescent="0.3">
      <c r="A14" s="59" t="s">
        <v>1138</v>
      </c>
      <c r="D14" s="60"/>
      <c r="E14" s="60" t="s">
        <v>78</v>
      </c>
      <c r="F14" s="60" t="s">
        <v>36</v>
      </c>
      <c r="G14" s="60">
        <v>12.6</v>
      </c>
      <c r="H14" s="11" t="s">
        <v>173</v>
      </c>
      <c r="I14" s="129">
        <v>374.22</v>
      </c>
      <c r="J14" s="184"/>
    </row>
    <row r="15" spans="1:10" ht="120" customHeight="1" x14ac:dyDescent="0.3">
      <c r="A15" s="59" t="s">
        <v>1139</v>
      </c>
      <c r="D15" s="60"/>
      <c r="E15" s="60" t="s">
        <v>84</v>
      </c>
      <c r="F15" s="60" t="s">
        <v>36</v>
      </c>
      <c r="G15" s="60">
        <v>11.6</v>
      </c>
      <c r="H15" s="42" t="s">
        <v>677</v>
      </c>
      <c r="I15" s="129">
        <v>365.44200000000006</v>
      </c>
      <c r="J15" s="184"/>
    </row>
    <row r="16" spans="1:10" ht="120" customHeight="1" x14ac:dyDescent="0.3">
      <c r="A16" s="59" t="s">
        <v>1140</v>
      </c>
      <c r="D16" s="60"/>
      <c r="E16" s="60" t="s">
        <v>86</v>
      </c>
      <c r="F16" s="60" t="s">
        <v>117</v>
      </c>
      <c r="G16" s="60">
        <f>(G14+G13)/2</f>
        <v>13.1</v>
      </c>
      <c r="H16" s="9" t="s">
        <v>92</v>
      </c>
      <c r="I16" s="129">
        <v>328.00900000000001</v>
      </c>
      <c r="J16" s="184"/>
    </row>
    <row r="17" spans="1:10" ht="115.05" customHeight="1" x14ac:dyDescent="0.3">
      <c r="A17" s="59" t="s">
        <v>1141</v>
      </c>
      <c r="D17" s="60"/>
      <c r="E17" s="60" t="s">
        <v>660</v>
      </c>
      <c r="F17" s="60" t="s">
        <v>658</v>
      </c>
      <c r="G17" s="60">
        <f>(G13+G15)/2</f>
        <v>12.6</v>
      </c>
      <c r="H17" s="9" t="s">
        <v>661</v>
      </c>
      <c r="I17" s="129">
        <v>323.62000000000006</v>
      </c>
      <c r="J17" s="184"/>
    </row>
    <row r="18" spans="1:10" ht="112.95" customHeight="1" x14ac:dyDescent="0.3">
      <c r="A18" s="86" t="s">
        <v>1142</v>
      </c>
      <c r="E18" s="85" t="s">
        <v>954</v>
      </c>
      <c r="F18" s="85" t="s">
        <v>941</v>
      </c>
      <c r="G18" s="87">
        <v>11.6</v>
      </c>
      <c r="H18" s="10" t="s">
        <v>946</v>
      </c>
      <c r="I18" s="131">
        <v>317.19600000000003</v>
      </c>
      <c r="J18" s="184"/>
    </row>
    <row r="19" spans="1:10" ht="117" customHeight="1" x14ac:dyDescent="0.3">
      <c r="A19" s="86" t="s">
        <v>1143</v>
      </c>
      <c r="E19" s="85" t="s">
        <v>955</v>
      </c>
      <c r="F19" s="85" t="s">
        <v>944</v>
      </c>
      <c r="G19" s="87">
        <f>(G18+G5)/2</f>
        <v>10.7</v>
      </c>
      <c r="H19" s="10" t="s">
        <v>945</v>
      </c>
      <c r="I19" s="131">
        <v>290.58700000000005</v>
      </c>
      <c r="J19" s="184"/>
    </row>
    <row r="20" spans="1:10" ht="109.05" customHeight="1" x14ac:dyDescent="0.3">
      <c r="A20" s="86" t="s">
        <v>1144</v>
      </c>
      <c r="E20" s="85" t="s">
        <v>1099</v>
      </c>
      <c r="F20" s="85" t="s">
        <v>949</v>
      </c>
      <c r="G20" s="87">
        <f>(G18+G13)/2</f>
        <v>12.6</v>
      </c>
      <c r="H20" s="10" t="s">
        <v>950</v>
      </c>
      <c r="I20" s="131">
        <v>299.49700000000001</v>
      </c>
      <c r="J20" s="184"/>
    </row>
    <row r="21" spans="1:10" s="8" customFormat="1" ht="108" customHeight="1" x14ac:dyDescent="0.3">
      <c r="A21" s="108" t="s">
        <v>1145</v>
      </c>
      <c r="E21" s="107" t="s">
        <v>1128</v>
      </c>
      <c r="F21" s="107" t="s">
        <v>1124</v>
      </c>
      <c r="G21" s="107">
        <v>12.6</v>
      </c>
      <c r="H21" s="11" t="s">
        <v>173</v>
      </c>
      <c r="I21" s="132">
        <v>399.16800000000001</v>
      </c>
      <c r="J21" s="184"/>
    </row>
    <row r="22" spans="1:10" ht="94.95" customHeight="1" x14ac:dyDescent="0.3">
      <c r="A22" s="112" t="s">
        <v>1245</v>
      </c>
      <c r="E22" s="115" t="s">
        <v>1313</v>
      </c>
      <c r="F22" s="115" t="s">
        <v>32</v>
      </c>
      <c r="G22" s="115">
        <f>(G21+G5)/2</f>
        <v>11.2</v>
      </c>
      <c r="H22" s="11" t="s">
        <v>90</v>
      </c>
      <c r="I22" s="129">
        <v>331.57300000000004</v>
      </c>
      <c r="J22" s="184"/>
    </row>
    <row r="23" spans="1:10" ht="103.95" customHeight="1" x14ac:dyDescent="0.3">
      <c r="A23" s="112" t="s">
        <v>1246</v>
      </c>
      <c r="E23" s="109" t="s">
        <v>1201</v>
      </c>
      <c r="F23" s="109" t="s">
        <v>117</v>
      </c>
      <c r="G23" s="109">
        <f>(G21+G20)/2</f>
        <v>12.6</v>
      </c>
      <c r="H23" s="9" t="s">
        <v>92</v>
      </c>
      <c r="I23" s="129">
        <v>340.483</v>
      </c>
      <c r="J23" s="184"/>
    </row>
    <row r="24" spans="1:10" ht="99" customHeight="1" x14ac:dyDescent="0.3"/>
  </sheetData>
  <mergeCells count="10">
    <mergeCell ref="I2:I4"/>
    <mergeCell ref="H2:H4"/>
    <mergeCell ref="B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39370078740157483" right="0.39370078740157483" top="0" bottom="0" header="0.19685039370078741" footer="0.19685039370078741"/>
  <pageSetup paperSize="9" scale="54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2" manualBreakCount="2">
    <brk id="6" max="11" man="1"/>
    <brk id="11" max="11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5A63-762C-FF44-BB94-9927E68E10B7}">
  <dimension ref="A1:O34"/>
  <sheetViews>
    <sheetView zoomScaleNormal="100" workbookViewId="0">
      <pane xSplit="1" ySplit="4" topLeftCell="B27" activePane="bottomRight" state="frozen"/>
      <selection activeCell="A5" sqref="A5"/>
      <selection pane="topRight" activeCell="A5" sqref="A5"/>
      <selection pane="bottomLeft" activeCell="A5" sqref="A5"/>
      <selection pane="bottomRight" activeCell="A34" sqref="A34"/>
    </sheetView>
  </sheetViews>
  <sheetFormatPr defaultColWidth="11" defaultRowHeight="15.6" x14ac:dyDescent="0.3"/>
  <cols>
    <col min="1" max="1" width="12.296875" customWidth="1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11.796875" style="16" hidden="1" customWidth="1"/>
    <col min="9" max="9" width="11" style="17" hidden="1" customWidth="1"/>
    <col min="10" max="10" width="16" style="54" customWidth="1"/>
    <col min="11" max="11" width="16" style="44" customWidth="1"/>
    <col min="12" max="12" width="16" style="8" customWidth="1"/>
    <col min="13" max="14" width="11" style="28"/>
  </cols>
  <sheetData>
    <row r="1" spans="1:15" ht="41.25" customHeight="1" x14ac:dyDescent="0.3">
      <c r="B1" s="159" t="s">
        <v>820</v>
      </c>
      <c r="C1" s="159"/>
      <c r="D1" s="159"/>
      <c r="E1" s="159"/>
      <c r="F1" s="159"/>
      <c r="G1" s="159"/>
      <c r="H1" s="159"/>
      <c r="I1" s="159"/>
      <c r="J1" s="159"/>
      <c r="K1" s="55"/>
      <c r="M1" s="158" t="s">
        <v>425</v>
      </c>
      <c r="N1" s="158"/>
      <c r="O1" s="158"/>
    </row>
    <row r="2" spans="1:15" ht="13.5" customHeight="1" x14ac:dyDescent="0.3">
      <c r="A2" s="152" t="s">
        <v>360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6"/>
      <c r="I2" s="160" t="s">
        <v>29</v>
      </c>
      <c r="J2" s="161" t="s">
        <v>30</v>
      </c>
      <c r="K2" s="162" t="s">
        <v>773</v>
      </c>
      <c r="L2" s="156" t="s">
        <v>34</v>
      </c>
      <c r="M2" s="163" t="s">
        <v>426</v>
      </c>
      <c r="N2" s="163" t="s">
        <v>427</v>
      </c>
      <c r="O2" s="158" t="s">
        <v>428</v>
      </c>
    </row>
    <row r="3" spans="1:15" s="1" customFormat="1" ht="11.25" customHeight="1" x14ac:dyDescent="0.3">
      <c r="A3" s="152"/>
      <c r="B3" s="152"/>
      <c r="C3" s="152"/>
      <c r="D3" s="152"/>
      <c r="E3" s="152"/>
      <c r="F3" s="152"/>
      <c r="G3" s="152"/>
      <c r="H3" s="6"/>
      <c r="I3" s="160"/>
      <c r="J3" s="161"/>
      <c r="K3" s="162"/>
      <c r="L3" s="156"/>
      <c r="M3" s="163"/>
      <c r="N3" s="163"/>
      <c r="O3" s="158"/>
    </row>
    <row r="4" spans="1:15" s="1" customFormat="1" ht="10.050000000000001" customHeight="1" x14ac:dyDescent="0.3">
      <c r="A4" s="152"/>
      <c r="B4" s="153"/>
      <c r="C4" s="153"/>
      <c r="D4" s="153"/>
      <c r="E4" s="153"/>
      <c r="F4" s="153"/>
      <c r="G4" s="153"/>
      <c r="H4" s="6"/>
      <c r="I4" s="160"/>
      <c r="J4" s="161"/>
      <c r="K4" s="162"/>
      <c r="L4" s="156"/>
      <c r="M4" s="163"/>
      <c r="N4" s="163"/>
      <c r="O4" s="158"/>
    </row>
    <row r="5" spans="1:15" ht="111" customHeight="1" x14ac:dyDescent="0.3">
      <c r="A5" s="59" t="s">
        <v>834</v>
      </c>
      <c r="C5" s="13"/>
      <c r="E5" s="60" t="s">
        <v>15</v>
      </c>
      <c r="F5" s="60" t="s">
        <v>32</v>
      </c>
      <c r="G5" s="60" t="s">
        <v>94</v>
      </c>
      <c r="H5" s="14">
        <v>186</v>
      </c>
      <c r="I5" s="15">
        <f>H5/2</f>
        <v>93</v>
      </c>
      <c r="J5" s="53">
        <f>I5*1.013</f>
        <v>94.208999999999989</v>
      </c>
      <c r="K5" s="43">
        <f>J5*0.96</f>
        <v>90.440639999999988</v>
      </c>
      <c r="L5" s="9" t="s">
        <v>42</v>
      </c>
      <c r="O5" s="63">
        <f>(M5*N5)*J5</f>
        <v>0</v>
      </c>
    </row>
    <row r="6" spans="1:15" ht="111" customHeight="1" x14ac:dyDescent="0.3">
      <c r="A6" s="59" t="s">
        <v>835</v>
      </c>
      <c r="C6" s="13"/>
      <c r="E6" s="60" t="s">
        <v>96</v>
      </c>
      <c r="F6" s="60" t="s">
        <v>39</v>
      </c>
      <c r="G6" s="60"/>
      <c r="H6" s="14"/>
      <c r="I6" s="15"/>
      <c r="J6" s="53">
        <v>128</v>
      </c>
      <c r="K6" s="43">
        <f t="shared" ref="K6:K34" si="0">J6*0.96</f>
        <v>122.88</v>
      </c>
      <c r="L6" s="9" t="s">
        <v>668</v>
      </c>
      <c r="M6" s="61"/>
      <c r="N6" s="61"/>
      <c r="O6" s="63">
        <f>(M6*N6)*J6</f>
        <v>0</v>
      </c>
    </row>
    <row r="7" spans="1:15" ht="120" customHeight="1" x14ac:dyDescent="0.3">
      <c r="A7" s="59" t="s">
        <v>836</v>
      </c>
      <c r="D7" s="60"/>
      <c r="E7" s="60" t="s">
        <v>98</v>
      </c>
      <c r="F7" s="60" t="s">
        <v>32</v>
      </c>
      <c r="G7" s="60" t="s">
        <v>37</v>
      </c>
      <c r="H7" s="14">
        <v>194</v>
      </c>
      <c r="I7" s="15">
        <f>H7/2</f>
        <v>97</v>
      </c>
      <c r="J7" s="53">
        <f>I7*1.013</f>
        <v>98.260999999999996</v>
      </c>
      <c r="K7" s="43">
        <f t="shared" si="0"/>
        <v>94.330559999999991</v>
      </c>
      <c r="L7" s="10" t="s">
        <v>43</v>
      </c>
      <c r="M7" s="61"/>
      <c r="N7" s="61"/>
      <c r="O7" s="63">
        <f t="shared" ref="O7:O34" si="1">(M7*N7)*J7</f>
        <v>0</v>
      </c>
    </row>
    <row r="8" spans="1:15" ht="120" customHeight="1" x14ac:dyDescent="0.3">
      <c r="A8" s="59" t="s">
        <v>837</v>
      </c>
      <c r="D8" s="60"/>
      <c r="E8" s="60" t="s">
        <v>100</v>
      </c>
      <c r="F8" s="60" t="s">
        <v>40</v>
      </c>
      <c r="G8" s="60"/>
      <c r="H8" s="14"/>
      <c r="I8" s="15"/>
      <c r="J8" s="53">
        <f>(J6+J13)/2</f>
        <v>114.90324999999999</v>
      </c>
      <c r="K8" s="43">
        <f t="shared" si="0"/>
        <v>110.30711999999998</v>
      </c>
      <c r="L8" s="10" t="s">
        <v>679</v>
      </c>
      <c r="M8" s="61"/>
      <c r="N8" s="61"/>
      <c r="O8" s="63">
        <f t="shared" si="1"/>
        <v>0</v>
      </c>
    </row>
    <row r="9" spans="1:15" ht="120" customHeight="1" x14ac:dyDescent="0.3">
      <c r="A9" s="59" t="s">
        <v>838</v>
      </c>
      <c r="D9" s="60"/>
      <c r="E9" s="60" t="s">
        <v>102</v>
      </c>
      <c r="F9" s="60" t="s">
        <v>32</v>
      </c>
      <c r="G9" s="60" t="s">
        <v>47</v>
      </c>
      <c r="H9" s="14">
        <v>229</v>
      </c>
      <c r="I9" s="15">
        <f>H9/2</f>
        <v>114.5</v>
      </c>
      <c r="J9" s="53">
        <f>I9*1.013</f>
        <v>115.98849999999999</v>
      </c>
      <c r="K9" s="43">
        <f t="shared" si="0"/>
        <v>111.34895999999999</v>
      </c>
      <c r="L9" s="11" t="s">
        <v>56</v>
      </c>
      <c r="M9" s="61"/>
      <c r="N9" s="61"/>
      <c r="O9" s="63">
        <f t="shared" si="1"/>
        <v>0</v>
      </c>
    </row>
    <row r="10" spans="1:15" ht="120" customHeight="1" x14ac:dyDescent="0.3">
      <c r="A10" s="59" t="s">
        <v>839</v>
      </c>
      <c r="D10" s="60"/>
      <c r="E10" s="60" t="s">
        <v>450</v>
      </c>
      <c r="F10" s="60" t="s">
        <v>39</v>
      </c>
      <c r="G10" s="60" t="s">
        <v>47</v>
      </c>
      <c r="H10" s="14"/>
      <c r="I10" s="15"/>
      <c r="J10" s="53">
        <f>I10*1.013</f>
        <v>0</v>
      </c>
      <c r="K10" s="43">
        <f t="shared" si="0"/>
        <v>0</v>
      </c>
      <c r="L10" s="12" t="s">
        <v>452</v>
      </c>
      <c r="M10" s="61"/>
      <c r="N10" s="61"/>
      <c r="O10" s="63">
        <f t="shared" si="1"/>
        <v>0</v>
      </c>
    </row>
    <row r="11" spans="1:15" ht="120" customHeight="1" x14ac:dyDescent="0.3">
      <c r="A11" s="59" t="s">
        <v>840</v>
      </c>
      <c r="D11" s="60"/>
      <c r="E11" s="60" t="s">
        <v>104</v>
      </c>
      <c r="F11" s="60" t="s">
        <v>32</v>
      </c>
      <c r="G11" s="60"/>
      <c r="H11" s="14"/>
      <c r="I11" s="15"/>
      <c r="J11" s="53">
        <v>134</v>
      </c>
      <c r="K11" s="43">
        <f t="shared" si="0"/>
        <v>128.63999999999999</v>
      </c>
      <c r="L11" s="12" t="s">
        <v>681</v>
      </c>
      <c r="O11" s="63">
        <f t="shared" si="1"/>
        <v>0</v>
      </c>
    </row>
    <row r="12" spans="1:15" ht="120" customHeight="1" x14ac:dyDescent="0.3">
      <c r="A12" s="59" t="s">
        <v>841</v>
      </c>
      <c r="D12" s="60"/>
      <c r="E12" s="60" t="s">
        <v>106</v>
      </c>
      <c r="F12" s="60" t="s">
        <v>70</v>
      </c>
      <c r="G12" s="60"/>
      <c r="H12" s="14"/>
      <c r="I12" s="15"/>
      <c r="J12" s="53">
        <f>(J6+J15)/2</f>
        <v>131</v>
      </c>
      <c r="K12" s="43">
        <f t="shared" si="0"/>
        <v>125.75999999999999</v>
      </c>
      <c r="L12" s="42" t="s">
        <v>683</v>
      </c>
      <c r="O12" s="63">
        <f t="shared" si="1"/>
        <v>0</v>
      </c>
    </row>
    <row r="13" spans="1:15" ht="120" customHeight="1" x14ac:dyDescent="0.3">
      <c r="A13" s="59" t="s">
        <v>842</v>
      </c>
      <c r="D13" s="60"/>
      <c r="E13" s="60" t="s">
        <v>14</v>
      </c>
      <c r="F13" s="60" t="s">
        <v>35</v>
      </c>
      <c r="G13" s="60" t="s">
        <v>3</v>
      </c>
      <c r="H13" s="14">
        <v>201</v>
      </c>
      <c r="I13" s="15">
        <f>H13/2</f>
        <v>100.5</v>
      </c>
      <c r="J13" s="53">
        <f>I13*1.013</f>
        <v>101.80649999999999</v>
      </c>
      <c r="K13" s="43">
        <f t="shared" si="0"/>
        <v>97.734239999999986</v>
      </c>
      <c r="L13" s="10" t="s">
        <v>44</v>
      </c>
      <c r="O13" s="63">
        <f t="shared" si="1"/>
        <v>0</v>
      </c>
    </row>
    <row r="14" spans="1:15" ht="120" customHeight="1" x14ac:dyDescent="0.3">
      <c r="A14" s="59" t="s">
        <v>843</v>
      </c>
      <c r="D14" s="60"/>
      <c r="E14" s="60" t="s">
        <v>12</v>
      </c>
      <c r="F14" s="60" t="s">
        <v>36</v>
      </c>
      <c r="G14" s="60" t="s">
        <v>37</v>
      </c>
      <c r="H14" s="14">
        <v>272</v>
      </c>
      <c r="I14" s="15">
        <f>H14/2</f>
        <v>136</v>
      </c>
      <c r="J14" s="53">
        <f>I14*1.013</f>
        <v>137.76799999999997</v>
      </c>
      <c r="K14" s="43">
        <f t="shared" si="0"/>
        <v>132.25727999999998</v>
      </c>
      <c r="L14" s="11" t="s">
        <v>58</v>
      </c>
      <c r="O14" s="63">
        <f t="shared" si="1"/>
        <v>0</v>
      </c>
    </row>
    <row r="15" spans="1:15" ht="120" customHeight="1" x14ac:dyDescent="0.3">
      <c r="A15" s="59" t="s">
        <v>844</v>
      </c>
      <c r="D15" s="60"/>
      <c r="E15" s="60" t="s">
        <v>111</v>
      </c>
      <c r="F15" s="60" t="s">
        <v>36</v>
      </c>
      <c r="G15" s="60"/>
      <c r="H15" s="14"/>
      <c r="I15" s="15"/>
      <c r="J15" s="53">
        <v>134</v>
      </c>
      <c r="K15" s="43">
        <f t="shared" si="0"/>
        <v>128.63999999999999</v>
      </c>
      <c r="L15" s="42" t="s">
        <v>686</v>
      </c>
      <c r="O15" s="63">
        <f t="shared" si="1"/>
        <v>0</v>
      </c>
    </row>
    <row r="16" spans="1:15" ht="120" customHeight="1" x14ac:dyDescent="0.3">
      <c r="A16" s="59" t="s">
        <v>845</v>
      </c>
      <c r="D16" s="60"/>
      <c r="E16" s="60" t="s">
        <v>113</v>
      </c>
      <c r="F16" s="60" t="s">
        <v>117</v>
      </c>
      <c r="G16" s="60" t="s">
        <v>110</v>
      </c>
      <c r="H16" s="14">
        <v>237</v>
      </c>
      <c r="I16" s="15">
        <f>H16/2</f>
        <v>118.5</v>
      </c>
      <c r="J16" s="53">
        <f>I16*1.013</f>
        <v>120.04049999999999</v>
      </c>
      <c r="K16" s="43">
        <f t="shared" si="0"/>
        <v>115.23887999999999</v>
      </c>
      <c r="L16" s="9" t="s">
        <v>87</v>
      </c>
      <c r="O16" s="63">
        <f t="shared" si="1"/>
        <v>0</v>
      </c>
    </row>
    <row r="17" spans="1:15" ht="120" customHeight="1" x14ac:dyDescent="0.3">
      <c r="A17" s="59" t="s">
        <v>846</v>
      </c>
      <c r="D17" s="60"/>
      <c r="E17" s="60" t="s">
        <v>115</v>
      </c>
      <c r="F17" s="60" t="s">
        <v>118</v>
      </c>
      <c r="G17" s="60"/>
      <c r="H17" s="14"/>
      <c r="I17" s="15"/>
      <c r="J17" s="53">
        <f>(J15+J13)/2</f>
        <v>117.90324999999999</v>
      </c>
      <c r="K17" s="43">
        <f t="shared" si="0"/>
        <v>113.18711999999998</v>
      </c>
      <c r="L17" s="9" t="s">
        <v>688</v>
      </c>
      <c r="O17" s="63">
        <f t="shared" si="1"/>
        <v>0</v>
      </c>
    </row>
    <row r="18" spans="1:15" ht="111" customHeight="1" x14ac:dyDescent="0.3">
      <c r="A18" s="59" t="s">
        <v>521</v>
      </c>
      <c r="C18" s="13"/>
      <c r="E18" s="60" t="s">
        <v>13</v>
      </c>
      <c r="F18" s="60" t="s">
        <v>119</v>
      </c>
      <c r="G18" s="60" t="s">
        <v>6</v>
      </c>
      <c r="H18" s="14">
        <v>279</v>
      </c>
      <c r="I18" s="15">
        <f>H18/2</f>
        <v>139.5</v>
      </c>
      <c r="J18" s="53">
        <f t="shared" ref="J18:J33" si="2">I18*1.013</f>
        <v>141.31349999999998</v>
      </c>
      <c r="K18" s="43">
        <f t="shared" si="0"/>
        <v>135.66095999999996</v>
      </c>
      <c r="L18" s="9" t="s">
        <v>690</v>
      </c>
      <c r="O18" s="63">
        <f t="shared" si="1"/>
        <v>0</v>
      </c>
    </row>
    <row r="19" spans="1:15" ht="111" customHeight="1" x14ac:dyDescent="0.3">
      <c r="A19" s="59" t="s">
        <v>847</v>
      </c>
      <c r="C19" s="13"/>
      <c r="E19" s="60" t="s">
        <v>121</v>
      </c>
      <c r="F19" s="60" t="s">
        <v>120</v>
      </c>
      <c r="G19" s="60" t="s">
        <v>47</v>
      </c>
      <c r="H19" s="14">
        <v>204</v>
      </c>
      <c r="I19" s="15">
        <f>H19/2</f>
        <v>102</v>
      </c>
      <c r="J19" s="53">
        <f t="shared" si="2"/>
        <v>103.32599999999999</v>
      </c>
      <c r="K19" s="43">
        <f t="shared" si="0"/>
        <v>99.192959999999985</v>
      </c>
      <c r="L19" s="9" t="s">
        <v>691</v>
      </c>
      <c r="O19" s="63">
        <f t="shared" si="1"/>
        <v>0</v>
      </c>
    </row>
    <row r="20" spans="1:15" ht="111" customHeight="1" x14ac:dyDescent="0.3">
      <c r="A20" s="59" t="s">
        <v>848</v>
      </c>
      <c r="C20" s="13"/>
      <c r="E20" s="60" t="s">
        <v>122</v>
      </c>
      <c r="F20" s="60" t="s">
        <v>130</v>
      </c>
      <c r="G20" s="60"/>
      <c r="H20" s="14"/>
      <c r="I20" s="15"/>
      <c r="J20" s="53">
        <f>(J18+J6)/2</f>
        <v>134.65674999999999</v>
      </c>
      <c r="K20" s="43">
        <f t="shared" si="0"/>
        <v>129.27047999999999</v>
      </c>
      <c r="L20" s="9" t="s">
        <v>693</v>
      </c>
      <c r="O20" s="63">
        <f t="shared" si="1"/>
        <v>0</v>
      </c>
    </row>
    <row r="21" spans="1:15" ht="111" customHeight="1" x14ac:dyDescent="0.3">
      <c r="A21" s="59" t="s">
        <v>849</v>
      </c>
      <c r="C21" s="13"/>
      <c r="E21" s="60" t="s">
        <v>126</v>
      </c>
      <c r="F21" s="60" t="s">
        <v>129</v>
      </c>
      <c r="G21" s="60" t="s">
        <v>4</v>
      </c>
      <c r="H21" s="14">
        <v>214</v>
      </c>
      <c r="I21" s="15">
        <f>H21/2</f>
        <v>107</v>
      </c>
      <c r="J21" s="53">
        <f t="shared" si="2"/>
        <v>108.39099999999999</v>
      </c>
      <c r="K21" s="43">
        <f t="shared" si="0"/>
        <v>104.05535999999999</v>
      </c>
      <c r="L21" s="9" t="s">
        <v>695</v>
      </c>
      <c r="O21" s="63">
        <f t="shared" si="1"/>
        <v>0</v>
      </c>
    </row>
    <row r="22" spans="1:15" ht="111" customHeight="1" x14ac:dyDescent="0.3">
      <c r="A22" s="59" t="s">
        <v>850</v>
      </c>
      <c r="C22" s="13"/>
      <c r="E22" s="60" t="s">
        <v>132</v>
      </c>
      <c r="F22" s="60" t="s">
        <v>136</v>
      </c>
      <c r="G22" s="60" t="s">
        <v>4</v>
      </c>
      <c r="H22" s="14">
        <v>265</v>
      </c>
      <c r="I22" s="15">
        <f>H22/2</f>
        <v>132.5</v>
      </c>
      <c r="J22" s="53">
        <f t="shared" si="2"/>
        <v>134.2225</v>
      </c>
      <c r="K22" s="43">
        <f t="shared" si="0"/>
        <v>128.8536</v>
      </c>
      <c r="L22" s="9" t="s">
        <v>697</v>
      </c>
      <c r="O22" s="63">
        <f t="shared" si="1"/>
        <v>0</v>
      </c>
    </row>
    <row r="23" spans="1:15" ht="111" customHeight="1" x14ac:dyDescent="0.3">
      <c r="A23" s="59" t="s">
        <v>851</v>
      </c>
      <c r="C23" s="13"/>
      <c r="E23" s="60" t="s">
        <v>134</v>
      </c>
      <c r="F23" s="60" t="s">
        <v>138</v>
      </c>
      <c r="G23" s="60"/>
      <c r="H23" s="14"/>
      <c r="I23" s="15"/>
      <c r="J23" s="53">
        <f>(J18+J15)/2</f>
        <v>137.65674999999999</v>
      </c>
      <c r="K23" s="43">
        <f t="shared" si="0"/>
        <v>132.15047999999999</v>
      </c>
      <c r="L23" s="12" t="s">
        <v>699</v>
      </c>
      <c r="O23" s="63">
        <f t="shared" si="1"/>
        <v>0</v>
      </c>
    </row>
    <row r="24" spans="1:15" ht="111" customHeight="1" x14ac:dyDescent="0.3">
      <c r="A24" s="59" t="s">
        <v>524</v>
      </c>
      <c r="C24" s="13"/>
      <c r="E24" s="60" t="s">
        <v>140</v>
      </c>
      <c r="F24" s="60" t="s">
        <v>141</v>
      </c>
      <c r="G24" s="60"/>
      <c r="H24" s="14"/>
      <c r="I24" s="15"/>
      <c r="J24" s="53">
        <f t="shared" si="2"/>
        <v>0</v>
      </c>
      <c r="K24" s="43">
        <f t="shared" si="0"/>
        <v>0</v>
      </c>
      <c r="L24" s="9" t="s">
        <v>821</v>
      </c>
      <c r="O24" s="63">
        <f t="shared" si="1"/>
        <v>0</v>
      </c>
    </row>
    <row r="25" spans="1:15" ht="111" customHeight="1" x14ac:dyDescent="0.3">
      <c r="A25" s="59" t="s">
        <v>852</v>
      </c>
      <c r="C25" s="13"/>
      <c r="E25" s="60" t="s">
        <v>142</v>
      </c>
      <c r="F25" s="60" t="s">
        <v>146</v>
      </c>
      <c r="G25" s="60"/>
      <c r="H25" s="14"/>
      <c r="I25" s="15"/>
      <c r="J25" s="53">
        <f t="shared" si="2"/>
        <v>0</v>
      </c>
      <c r="K25" s="43">
        <f t="shared" si="0"/>
        <v>0</v>
      </c>
      <c r="L25" s="9" t="s">
        <v>822</v>
      </c>
      <c r="O25" s="63">
        <f t="shared" si="1"/>
        <v>0</v>
      </c>
    </row>
    <row r="26" spans="1:15" ht="111" customHeight="1" x14ac:dyDescent="0.3">
      <c r="A26" s="59" t="s">
        <v>853</v>
      </c>
      <c r="C26" s="13"/>
      <c r="E26" s="60" t="s">
        <v>144</v>
      </c>
      <c r="F26" s="60" t="s">
        <v>147</v>
      </c>
      <c r="G26" s="60"/>
      <c r="H26" s="14"/>
      <c r="I26" s="15"/>
      <c r="J26" s="53">
        <f t="shared" si="2"/>
        <v>0</v>
      </c>
      <c r="K26" s="43">
        <f t="shared" si="0"/>
        <v>0</v>
      </c>
      <c r="L26" s="9" t="s">
        <v>823</v>
      </c>
      <c r="O26" s="63">
        <f t="shared" si="1"/>
        <v>0</v>
      </c>
    </row>
    <row r="27" spans="1:15" ht="111" customHeight="1" x14ac:dyDescent="0.3">
      <c r="A27" s="59" t="s">
        <v>854</v>
      </c>
      <c r="C27" s="13"/>
      <c r="E27" s="60" t="s">
        <v>149</v>
      </c>
      <c r="F27" s="60" t="s">
        <v>155</v>
      </c>
      <c r="G27" s="60"/>
      <c r="H27" s="14"/>
      <c r="I27" s="15"/>
      <c r="J27" s="53">
        <f t="shared" si="2"/>
        <v>0</v>
      </c>
      <c r="K27" s="43">
        <f t="shared" si="0"/>
        <v>0</v>
      </c>
      <c r="L27" s="9" t="s">
        <v>824</v>
      </c>
      <c r="O27" s="63">
        <f t="shared" si="1"/>
        <v>0</v>
      </c>
    </row>
    <row r="28" spans="1:15" ht="111" customHeight="1" x14ac:dyDescent="0.3">
      <c r="A28" s="59" t="s">
        <v>855</v>
      </c>
      <c r="C28" s="13"/>
      <c r="E28" s="60" t="s">
        <v>151</v>
      </c>
      <c r="F28" s="60" t="s">
        <v>153</v>
      </c>
      <c r="G28" s="60"/>
      <c r="H28" s="14"/>
      <c r="I28" s="15"/>
      <c r="J28" s="53">
        <f t="shared" si="2"/>
        <v>0</v>
      </c>
      <c r="K28" s="43">
        <f t="shared" si="0"/>
        <v>0</v>
      </c>
      <c r="L28" s="9" t="s">
        <v>825</v>
      </c>
      <c r="O28" s="63">
        <f t="shared" si="1"/>
        <v>0</v>
      </c>
    </row>
    <row r="29" spans="1:15" ht="111" customHeight="1" x14ac:dyDescent="0.3">
      <c r="A29" s="59" t="s">
        <v>856</v>
      </c>
      <c r="C29" s="13"/>
      <c r="E29" s="60" t="s">
        <v>393</v>
      </c>
      <c r="F29" s="60" t="s">
        <v>402</v>
      </c>
      <c r="G29" s="60"/>
      <c r="H29" s="14"/>
      <c r="I29" s="15"/>
      <c r="J29" s="53">
        <f t="shared" si="2"/>
        <v>0</v>
      </c>
      <c r="K29" s="43">
        <f t="shared" si="0"/>
        <v>0</v>
      </c>
      <c r="L29" s="9" t="s">
        <v>826</v>
      </c>
      <c r="O29" s="63">
        <f t="shared" si="1"/>
        <v>0</v>
      </c>
    </row>
    <row r="30" spans="1:15" ht="111" customHeight="1" x14ac:dyDescent="0.3">
      <c r="A30" s="59" t="s">
        <v>857</v>
      </c>
      <c r="C30" s="13"/>
      <c r="E30" s="60" t="s">
        <v>394</v>
      </c>
      <c r="F30" s="60" t="s">
        <v>401</v>
      </c>
      <c r="G30" s="60"/>
      <c r="H30" s="14"/>
      <c r="I30" s="15"/>
      <c r="J30" s="53">
        <f t="shared" si="2"/>
        <v>0</v>
      </c>
      <c r="K30" s="43">
        <f t="shared" si="0"/>
        <v>0</v>
      </c>
      <c r="L30" s="9" t="s">
        <v>827</v>
      </c>
      <c r="O30" s="63">
        <f t="shared" si="1"/>
        <v>0</v>
      </c>
    </row>
    <row r="31" spans="1:15" ht="111" customHeight="1" x14ac:dyDescent="0.3">
      <c r="A31" s="59" t="s">
        <v>858</v>
      </c>
      <c r="C31" s="13"/>
      <c r="E31" s="60" t="s">
        <v>395</v>
      </c>
      <c r="F31" s="60" t="s">
        <v>400</v>
      </c>
      <c r="G31" s="60"/>
      <c r="H31" s="14"/>
      <c r="I31" s="15"/>
      <c r="J31" s="53">
        <f t="shared" si="2"/>
        <v>0</v>
      </c>
      <c r="K31" s="43">
        <f t="shared" si="0"/>
        <v>0</v>
      </c>
      <c r="L31" s="9" t="s">
        <v>828</v>
      </c>
      <c r="O31" s="63">
        <f t="shared" si="1"/>
        <v>0</v>
      </c>
    </row>
    <row r="32" spans="1:15" ht="111" customHeight="1" x14ac:dyDescent="0.3">
      <c r="A32" s="59" t="s">
        <v>859</v>
      </c>
      <c r="C32" s="13"/>
      <c r="E32" s="60" t="s">
        <v>396</v>
      </c>
      <c r="F32" s="60" t="s">
        <v>399</v>
      </c>
      <c r="G32" s="60"/>
      <c r="H32" s="14"/>
      <c r="I32" s="15"/>
      <c r="J32" s="53">
        <f t="shared" si="2"/>
        <v>0</v>
      </c>
      <c r="K32" s="43">
        <f t="shared" si="0"/>
        <v>0</v>
      </c>
      <c r="L32" s="9" t="s">
        <v>829</v>
      </c>
      <c r="O32" s="63">
        <f t="shared" si="1"/>
        <v>0</v>
      </c>
    </row>
    <row r="33" spans="1:15" ht="111" customHeight="1" x14ac:dyDescent="0.3">
      <c r="A33" s="59" t="s">
        <v>860</v>
      </c>
      <c r="C33" s="13"/>
      <c r="E33" s="60" t="s">
        <v>397</v>
      </c>
      <c r="F33" s="60" t="s">
        <v>398</v>
      </c>
      <c r="G33" s="60"/>
      <c r="H33" s="14"/>
      <c r="I33" s="15"/>
      <c r="J33" s="53">
        <f t="shared" si="2"/>
        <v>0</v>
      </c>
      <c r="K33" s="43">
        <f t="shared" si="0"/>
        <v>0</v>
      </c>
      <c r="L33" s="9" t="s">
        <v>830</v>
      </c>
      <c r="O33" s="63">
        <f t="shared" si="1"/>
        <v>0</v>
      </c>
    </row>
    <row r="34" spans="1:15" ht="111" customHeight="1" x14ac:dyDescent="0.3">
      <c r="A34" s="59" t="s">
        <v>861</v>
      </c>
      <c r="C34" s="13"/>
      <c r="E34" s="60" t="s">
        <v>655</v>
      </c>
      <c r="F34" s="47" t="s">
        <v>656</v>
      </c>
      <c r="G34" s="60"/>
      <c r="H34" s="48"/>
      <c r="I34" s="49"/>
      <c r="J34" s="52">
        <f t="shared" ref="J34" si="3">(I34*1.02)*2</f>
        <v>0</v>
      </c>
      <c r="K34" s="43">
        <f t="shared" si="0"/>
        <v>0</v>
      </c>
      <c r="L34" s="9" t="s">
        <v>831</v>
      </c>
      <c r="O34" s="50">
        <f t="shared" si="1"/>
        <v>0</v>
      </c>
    </row>
  </sheetData>
  <mergeCells count="16">
    <mergeCell ref="O2:O4"/>
    <mergeCell ref="B1:J1"/>
    <mergeCell ref="M1:O1"/>
    <mergeCell ref="A2:A4"/>
    <mergeCell ref="B2:B4"/>
    <mergeCell ref="C2:C4"/>
    <mergeCell ref="D2:D4"/>
    <mergeCell ref="E2:E4"/>
    <mergeCell ref="F2:F4"/>
    <mergeCell ref="G2:G4"/>
    <mergeCell ref="I2:I4"/>
    <mergeCell ref="J2:J4"/>
    <mergeCell ref="K2:K4"/>
    <mergeCell ref="L2:L4"/>
    <mergeCell ref="M2:M4"/>
    <mergeCell ref="N2:N4"/>
  </mergeCells>
  <printOptions horizontalCentered="1" verticalCentered="1"/>
  <pageMargins left="0.39370078740157483" right="0.39370078740157483" top="0" bottom="0" header="0.19685039370078741" footer="0.19685039370078741"/>
  <pageSetup paperSize="9" scale="53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6" manualBreakCount="6">
    <brk id="10" max="11" man="1"/>
    <brk id="15" max="11" man="1"/>
    <brk id="18" max="11" man="1"/>
    <brk id="23" max="11" man="1"/>
    <brk id="26" max="11" man="1"/>
    <brk id="29" max="11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4F67-4D8D-6845-89E9-A88B726B3C70}">
  <sheetPr>
    <tabColor theme="9" tint="0.79998168889431442"/>
  </sheetPr>
  <dimension ref="A1:K38"/>
  <sheetViews>
    <sheetView tabSelected="1" zoomScale="120" zoomScaleNormal="120" workbookViewId="0">
      <pane xSplit="1" ySplit="4" topLeftCell="D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2.296875" style="83" customWidth="1"/>
    <col min="2" max="2" width="26.69921875" style="8" customWidth="1"/>
    <col min="3" max="3" width="35.5" style="8" customWidth="1"/>
    <col min="4" max="4" width="39.296875" style="8" customWidth="1"/>
    <col min="5" max="5" width="21.5" style="8" customWidth="1"/>
    <col min="6" max="6" width="29" style="8" customWidth="1"/>
    <col min="7" max="7" width="9" style="8" customWidth="1"/>
    <col min="8" max="8" width="20.69921875" style="8" customWidth="1"/>
    <col min="9" max="9" width="21.296875" style="133" customWidth="1"/>
  </cols>
  <sheetData>
    <row r="1" spans="1:11" ht="41.25" customHeight="1" x14ac:dyDescent="0.45">
      <c r="B1" s="157" t="s">
        <v>820</v>
      </c>
      <c r="C1" s="157"/>
      <c r="D1" s="157"/>
      <c r="E1" s="157"/>
      <c r="F1" s="157"/>
      <c r="G1" s="157"/>
      <c r="K1" s="78"/>
    </row>
    <row r="2" spans="1:11" ht="13.5" customHeight="1" x14ac:dyDescent="0.3">
      <c r="A2" s="164" t="s">
        <v>360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1" s="1" customFormat="1" ht="11.25" customHeight="1" x14ac:dyDescent="0.3">
      <c r="A3" s="164"/>
      <c r="B3" s="152"/>
      <c r="C3" s="152"/>
      <c r="D3" s="152"/>
      <c r="E3" s="152"/>
      <c r="F3" s="152"/>
      <c r="G3" s="152"/>
      <c r="H3" s="156"/>
      <c r="I3" s="154"/>
    </row>
    <row r="4" spans="1:11" s="1" customFormat="1" ht="31.05" customHeight="1" x14ac:dyDescent="0.3">
      <c r="A4" s="164"/>
      <c r="B4" s="153"/>
      <c r="C4" s="153"/>
      <c r="D4" s="153"/>
      <c r="E4" s="153"/>
      <c r="F4" s="153"/>
      <c r="G4" s="153"/>
      <c r="H4" s="156"/>
      <c r="I4" s="154"/>
    </row>
    <row r="5" spans="1:11" ht="111" customHeight="1" x14ac:dyDescent="0.3">
      <c r="A5" s="89" t="s">
        <v>834</v>
      </c>
      <c r="C5" s="13"/>
      <c r="E5" s="60" t="s">
        <v>879</v>
      </c>
      <c r="F5" s="60" t="s">
        <v>32</v>
      </c>
      <c r="G5" s="60">
        <v>8.3000000000000007</v>
      </c>
      <c r="H5" s="9" t="s">
        <v>42</v>
      </c>
      <c r="I5" s="134">
        <v>237.38000000000002</v>
      </c>
      <c r="J5" s="184"/>
    </row>
    <row r="6" spans="1:11" ht="111" customHeight="1" x14ac:dyDescent="0.3">
      <c r="A6" s="89" t="s">
        <v>1146</v>
      </c>
      <c r="C6" s="13"/>
      <c r="E6" s="60" t="s">
        <v>880</v>
      </c>
      <c r="F6" s="60" t="s">
        <v>39</v>
      </c>
      <c r="G6" s="60">
        <v>8.3000000000000007</v>
      </c>
      <c r="H6" s="9" t="s">
        <v>668</v>
      </c>
      <c r="I6" s="134">
        <v>328.13000000000005</v>
      </c>
      <c r="J6" s="184"/>
    </row>
    <row r="7" spans="1:11" ht="120" customHeight="1" x14ac:dyDescent="0.3">
      <c r="A7" s="89" t="s">
        <v>835</v>
      </c>
      <c r="D7" s="60"/>
      <c r="E7" s="60" t="s">
        <v>881</v>
      </c>
      <c r="F7" s="60" t="s">
        <v>32</v>
      </c>
      <c r="G7" s="60">
        <f>(G5+G13)/2</f>
        <v>10.199999999999999</v>
      </c>
      <c r="H7" s="10" t="s">
        <v>43</v>
      </c>
      <c r="I7" s="134">
        <v>247.58800000000002</v>
      </c>
      <c r="J7" s="184"/>
    </row>
    <row r="8" spans="1:11" ht="120" customHeight="1" x14ac:dyDescent="0.3">
      <c r="A8" s="89" t="s">
        <v>1147</v>
      </c>
      <c r="D8" s="60"/>
      <c r="E8" s="60" t="s">
        <v>882</v>
      </c>
      <c r="F8" s="60" t="s">
        <v>40</v>
      </c>
      <c r="G8" s="60">
        <f>(G6+G13)/2</f>
        <v>10.199999999999999</v>
      </c>
      <c r="H8" s="10" t="s">
        <v>679</v>
      </c>
      <c r="I8" s="134">
        <v>292.96300000000008</v>
      </c>
      <c r="J8" s="184"/>
    </row>
    <row r="9" spans="1:11" ht="120" customHeight="1" x14ac:dyDescent="0.3">
      <c r="A9" s="89" t="s">
        <v>836</v>
      </c>
      <c r="D9" s="60"/>
      <c r="E9" s="60" t="s">
        <v>883</v>
      </c>
      <c r="F9" s="60" t="s">
        <v>32</v>
      </c>
      <c r="G9" s="60">
        <f>(G5+G14)/2</f>
        <v>9.6999999999999993</v>
      </c>
      <c r="H9" s="11" t="s">
        <v>56</v>
      </c>
      <c r="I9" s="134">
        <v>295.82300000000004</v>
      </c>
      <c r="J9" s="184"/>
    </row>
    <row r="10" spans="1:11" ht="120" customHeight="1" x14ac:dyDescent="0.3">
      <c r="A10" s="89" t="s">
        <v>1148</v>
      </c>
      <c r="D10" s="60"/>
      <c r="E10" s="60" t="s">
        <v>884</v>
      </c>
      <c r="F10" s="60" t="s">
        <v>39</v>
      </c>
      <c r="G10" s="60">
        <f>(G14+G6)/2</f>
        <v>9.6999999999999993</v>
      </c>
      <c r="H10" s="12" t="s">
        <v>452</v>
      </c>
      <c r="I10" s="134">
        <v>341.19800000000004</v>
      </c>
      <c r="J10" s="184"/>
    </row>
    <row r="11" spans="1:11" ht="120" customHeight="1" x14ac:dyDescent="0.3">
      <c r="A11" s="89" t="s">
        <v>837</v>
      </c>
      <c r="D11" s="60"/>
      <c r="E11" s="60" t="s">
        <v>885</v>
      </c>
      <c r="F11" s="60" t="s">
        <v>32</v>
      </c>
      <c r="G11" s="60">
        <f>(G15+G5)/2</f>
        <v>8.65</v>
      </c>
      <c r="H11" s="12" t="s">
        <v>681</v>
      </c>
      <c r="I11" s="134">
        <v>290.95000000000005</v>
      </c>
      <c r="J11" s="184"/>
    </row>
    <row r="12" spans="1:11" ht="120" customHeight="1" x14ac:dyDescent="0.3">
      <c r="A12" s="89" t="s">
        <v>1149</v>
      </c>
      <c r="D12" s="60"/>
      <c r="E12" s="60" t="s">
        <v>886</v>
      </c>
      <c r="F12" s="60" t="s">
        <v>70</v>
      </c>
      <c r="G12" s="60">
        <f>(G15+G6)/2</f>
        <v>8.65</v>
      </c>
      <c r="H12" s="42" t="s">
        <v>683</v>
      </c>
      <c r="I12" s="134">
        <v>336.32500000000005</v>
      </c>
      <c r="J12" s="184"/>
    </row>
    <row r="13" spans="1:11" ht="120" customHeight="1" x14ac:dyDescent="0.3">
      <c r="A13" s="89" t="s">
        <v>838</v>
      </c>
      <c r="D13" s="60"/>
      <c r="E13" s="60" t="s">
        <v>887</v>
      </c>
      <c r="F13" s="60" t="s">
        <v>35</v>
      </c>
      <c r="G13" s="60">
        <v>12.1</v>
      </c>
      <c r="H13" s="10" t="s">
        <v>44</v>
      </c>
      <c r="I13" s="134">
        <v>257.79600000000005</v>
      </c>
      <c r="J13" s="184"/>
    </row>
    <row r="14" spans="1:11" ht="120" customHeight="1" x14ac:dyDescent="0.3">
      <c r="A14" s="89" t="s">
        <v>1150</v>
      </c>
      <c r="D14" s="60"/>
      <c r="E14" s="60" t="s">
        <v>888</v>
      </c>
      <c r="F14" s="60" t="s">
        <v>36</v>
      </c>
      <c r="G14" s="60">
        <v>11.1</v>
      </c>
      <c r="H14" s="11" t="s">
        <v>58</v>
      </c>
      <c r="I14" s="134">
        <v>354.26600000000002</v>
      </c>
      <c r="J14" s="184"/>
    </row>
    <row r="15" spans="1:11" ht="120" customHeight="1" x14ac:dyDescent="0.3">
      <c r="A15" s="89" t="s">
        <v>839</v>
      </c>
      <c r="D15" s="60"/>
      <c r="E15" s="60" t="s">
        <v>889</v>
      </c>
      <c r="F15" s="60" t="s">
        <v>36</v>
      </c>
      <c r="G15" s="60">
        <v>9</v>
      </c>
      <c r="H15" s="42" t="s">
        <v>686</v>
      </c>
      <c r="I15" s="134">
        <v>344.52000000000004</v>
      </c>
      <c r="J15" s="184"/>
    </row>
    <row r="16" spans="1:11" ht="120" customHeight="1" x14ac:dyDescent="0.3">
      <c r="A16" s="89" t="s">
        <v>1151</v>
      </c>
      <c r="D16" s="60"/>
      <c r="E16" s="60" t="s">
        <v>890</v>
      </c>
      <c r="F16" s="60" t="s">
        <v>117</v>
      </c>
      <c r="G16" s="60">
        <f>(G13+G14)/2</f>
        <v>11.6</v>
      </c>
      <c r="H16" s="9" t="s">
        <v>87</v>
      </c>
      <c r="I16" s="134">
        <v>306.03100000000006</v>
      </c>
      <c r="J16" s="184"/>
    </row>
    <row r="17" spans="1:10" ht="120" customHeight="1" x14ac:dyDescent="0.3">
      <c r="A17" s="89" t="s">
        <v>840</v>
      </c>
      <c r="D17" s="60"/>
      <c r="E17" s="60" t="s">
        <v>891</v>
      </c>
      <c r="F17" s="60" t="s">
        <v>118</v>
      </c>
      <c r="G17" s="60">
        <f>(G15+G13)/2</f>
        <v>10.55</v>
      </c>
      <c r="H17" s="9" t="s">
        <v>688</v>
      </c>
      <c r="I17" s="134">
        <v>301.15800000000002</v>
      </c>
      <c r="J17" s="184"/>
    </row>
    <row r="18" spans="1:10" ht="111" customHeight="1" x14ac:dyDescent="0.3">
      <c r="A18" s="89" t="s">
        <v>1152</v>
      </c>
      <c r="C18" s="13"/>
      <c r="E18" s="60" t="s">
        <v>13</v>
      </c>
      <c r="F18" s="60" t="s">
        <v>119</v>
      </c>
      <c r="G18" s="60">
        <v>16.5</v>
      </c>
      <c r="H18" s="9" t="s">
        <v>690</v>
      </c>
      <c r="I18" s="134">
        <v>379.69800000000004</v>
      </c>
      <c r="J18" s="184"/>
    </row>
    <row r="19" spans="1:10" ht="111" customHeight="1" x14ac:dyDescent="0.3">
      <c r="A19" s="89" t="s">
        <v>1153</v>
      </c>
      <c r="C19" s="13"/>
      <c r="E19" s="60" t="s">
        <v>892</v>
      </c>
      <c r="F19" s="60" t="s">
        <v>120</v>
      </c>
      <c r="G19" s="60">
        <f>(G18+G5)/2</f>
        <v>12.4</v>
      </c>
      <c r="H19" s="9" t="s">
        <v>691</v>
      </c>
      <c r="I19" s="134">
        <v>308.53900000000004</v>
      </c>
      <c r="J19" s="184"/>
    </row>
    <row r="20" spans="1:10" ht="111" customHeight="1" x14ac:dyDescent="0.3">
      <c r="A20" s="89" t="s">
        <v>841</v>
      </c>
      <c r="C20" s="13"/>
      <c r="E20" s="60" t="s">
        <v>893</v>
      </c>
      <c r="F20" s="60" t="s">
        <v>130</v>
      </c>
      <c r="G20" s="60">
        <f>(G18+G6)/2</f>
        <v>12.4</v>
      </c>
      <c r="H20" s="9" t="s">
        <v>693</v>
      </c>
      <c r="I20" s="134">
        <v>353.91400000000004</v>
      </c>
      <c r="J20" s="184"/>
    </row>
    <row r="21" spans="1:10" ht="111" customHeight="1" x14ac:dyDescent="0.3">
      <c r="A21" s="89" t="s">
        <v>1154</v>
      </c>
      <c r="C21" s="13"/>
      <c r="E21" s="60" t="s">
        <v>894</v>
      </c>
      <c r="F21" s="60" t="s">
        <v>129</v>
      </c>
      <c r="G21" s="60" t="s">
        <v>4</v>
      </c>
      <c r="H21" s="9" t="s">
        <v>695</v>
      </c>
      <c r="I21" s="134">
        <v>318.74700000000001</v>
      </c>
      <c r="J21" s="184"/>
    </row>
    <row r="22" spans="1:10" ht="111" customHeight="1" x14ac:dyDescent="0.3">
      <c r="A22" s="89" t="s">
        <v>842</v>
      </c>
      <c r="C22" s="13"/>
      <c r="E22" s="60" t="s">
        <v>895</v>
      </c>
      <c r="F22" s="60" t="s">
        <v>136</v>
      </c>
      <c r="G22" s="60" t="s">
        <v>4</v>
      </c>
      <c r="H22" s="9" t="s">
        <v>697</v>
      </c>
      <c r="I22" s="134">
        <v>366.98200000000003</v>
      </c>
      <c r="J22" s="184"/>
    </row>
    <row r="23" spans="1:10" ht="111" customHeight="1" x14ac:dyDescent="0.3">
      <c r="A23" s="89" t="s">
        <v>1155</v>
      </c>
      <c r="C23" s="13"/>
      <c r="E23" s="60" t="s">
        <v>896</v>
      </c>
      <c r="F23" s="60" t="s">
        <v>138</v>
      </c>
      <c r="G23" s="60">
        <f>(G18+G15)/2</f>
        <v>12.75</v>
      </c>
      <c r="H23" s="12" t="s">
        <v>699</v>
      </c>
      <c r="I23" s="134">
        <v>362.10900000000004</v>
      </c>
      <c r="J23" s="184"/>
    </row>
    <row r="24" spans="1:10" s="69" customFormat="1" ht="111" customHeight="1" x14ac:dyDescent="0.3">
      <c r="A24" s="89" t="s">
        <v>1156</v>
      </c>
      <c r="B24" s="68"/>
      <c r="C24" s="68"/>
      <c r="D24" s="68"/>
      <c r="E24" s="88" t="s">
        <v>140</v>
      </c>
      <c r="F24" s="88" t="s">
        <v>141</v>
      </c>
      <c r="G24" s="88">
        <v>13.5</v>
      </c>
      <c r="H24" s="12" t="s">
        <v>926</v>
      </c>
      <c r="I24" s="135">
        <v>582.12000000000012</v>
      </c>
      <c r="J24" s="184"/>
    </row>
    <row r="25" spans="1:10" s="69" customFormat="1" ht="111" customHeight="1" x14ac:dyDescent="0.3">
      <c r="A25" s="89" t="s">
        <v>843</v>
      </c>
      <c r="B25" s="68"/>
      <c r="C25" s="68"/>
      <c r="D25" s="68"/>
      <c r="E25" s="88" t="s">
        <v>897</v>
      </c>
      <c r="F25" s="88" t="s">
        <v>146</v>
      </c>
      <c r="G25" s="88">
        <f>(G24+G5)/2</f>
        <v>10.9</v>
      </c>
      <c r="H25" s="12" t="s">
        <v>927</v>
      </c>
      <c r="I25" s="136">
        <v>409.75000000000006</v>
      </c>
      <c r="J25" s="184"/>
    </row>
    <row r="26" spans="1:10" s="69" customFormat="1" ht="111" customHeight="1" x14ac:dyDescent="0.3">
      <c r="A26" s="89" t="s">
        <v>1157</v>
      </c>
      <c r="B26" s="68"/>
      <c r="C26" s="68"/>
      <c r="D26" s="68"/>
      <c r="E26" s="88" t="s">
        <v>898</v>
      </c>
      <c r="F26" s="88" t="s">
        <v>147</v>
      </c>
      <c r="G26" s="88">
        <f>(G24+G5)/2</f>
        <v>10.9</v>
      </c>
      <c r="H26" s="12" t="s">
        <v>928</v>
      </c>
      <c r="I26" s="136">
        <v>455.12500000000006</v>
      </c>
      <c r="J26" s="184"/>
    </row>
    <row r="27" spans="1:10" s="69" customFormat="1" ht="111" customHeight="1" x14ac:dyDescent="0.3">
      <c r="A27" s="89" t="s">
        <v>844</v>
      </c>
      <c r="B27" s="68"/>
      <c r="C27" s="68"/>
      <c r="D27" s="68"/>
      <c r="E27" s="88" t="s">
        <v>899</v>
      </c>
      <c r="F27" s="88" t="s">
        <v>155</v>
      </c>
      <c r="G27" s="88">
        <f>(G24+G13)/2</f>
        <v>12.8</v>
      </c>
      <c r="H27" s="12" t="s">
        <v>929</v>
      </c>
      <c r="I27" s="136">
        <v>419.95800000000008</v>
      </c>
      <c r="J27" s="184"/>
    </row>
    <row r="28" spans="1:10" s="69" customFormat="1" ht="111" customHeight="1" x14ac:dyDescent="0.3">
      <c r="A28" s="89" t="s">
        <v>1158</v>
      </c>
      <c r="B28" s="68"/>
      <c r="C28" s="68"/>
      <c r="D28" s="68"/>
      <c r="E28" s="88" t="s">
        <v>900</v>
      </c>
      <c r="F28" s="88" t="s">
        <v>153</v>
      </c>
      <c r="G28" s="88">
        <f>(G24+G14)/2</f>
        <v>12.3</v>
      </c>
      <c r="H28" s="12" t="s">
        <v>931</v>
      </c>
      <c r="I28" s="136">
        <v>468.19300000000004</v>
      </c>
      <c r="J28" s="184"/>
    </row>
    <row r="29" spans="1:10" s="69" customFormat="1" ht="111" customHeight="1" x14ac:dyDescent="0.3">
      <c r="A29" s="89" t="s">
        <v>845</v>
      </c>
      <c r="B29" s="68"/>
      <c r="C29" s="68"/>
      <c r="D29" s="68"/>
      <c r="E29" s="88" t="s">
        <v>966</v>
      </c>
      <c r="F29" s="88" t="s">
        <v>967</v>
      </c>
      <c r="G29" s="88">
        <f>(G24+G15)/2</f>
        <v>11.25</v>
      </c>
      <c r="H29" s="12" t="s">
        <v>968</v>
      </c>
      <c r="I29" s="136">
        <v>463.32000000000011</v>
      </c>
      <c r="J29" s="184"/>
    </row>
    <row r="30" spans="1:10" s="69" customFormat="1" ht="111" customHeight="1" x14ac:dyDescent="0.3">
      <c r="A30" s="89" t="s">
        <v>1159</v>
      </c>
      <c r="B30" s="68"/>
      <c r="C30" s="68"/>
      <c r="D30" s="68"/>
      <c r="E30" s="88" t="s">
        <v>957</v>
      </c>
      <c r="F30" s="90" t="s">
        <v>961</v>
      </c>
      <c r="G30" s="88">
        <v>9.5</v>
      </c>
      <c r="H30" s="10" t="s">
        <v>946</v>
      </c>
      <c r="I30" s="136">
        <v>291.06000000000006</v>
      </c>
      <c r="J30" s="184"/>
    </row>
    <row r="31" spans="1:10" s="69" customFormat="1" ht="111" customHeight="1" x14ac:dyDescent="0.3">
      <c r="A31" s="89" t="s">
        <v>846</v>
      </c>
      <c r="B31" s="68"/>
      <c r="C31" s="68"/>
      <c r="D31" s="68"/>
      <c r="E31" s="88" t="s">
        <v>956</v>
      </c>
      <c r="F31" s="90" t="s">
        <v>944</v>
      </c>
      <c r="G31" s="88">
        <f>(G30+G5)/2</f>
        <v>8.9</v>
      </c>
      <c r="H31" s="10" t="s">
        <v>945</v>
      </c>
      <c r="I31" s="136">
        <v>264.22000000000003</v>
      </c>
      <c r="J31" s="184"/>
    </row>
    <row r="32" spans="1:10" s="69" customFormat="1" ht="111" customHeight="1" x14ac:dyDescent="0.3">
      <c r="A32" s="89" t="s">
        <v>1160</v>
      </c>
      <c r="B32" s="68"/>
      <c r="C32" s="68"/>
      <c r="D32" s="68"/>
      <c r="E32" s="88" t="s">
        <v>958</v>
      </c>
      <c r="F32" s="90" t="s">
        <v>949</v>
      </c>
      <c r="G32" s="88">
        <f>(G30+G13)/2</f>
        <v>10.8</v>
      </c>
      <c r="H32" s="10" t="s">
        <v>950</v>
      </c>
      <c r="I32" s="136">
        <v>274.42800000000005</v>
      </c>
      <c r="J32" s="184"/>
    </row>
    <row r="33" spans="1:10" s="69" customFormat="1" ht="111" customHeight="1" x14ac:dyDescent="0.3">
      <c r="A33" s="89" t="s">
        <v>1161</v>
      </c>
      <c r="B33" s="68"/>
      <c r="C33" s="68"/>
      <c r="D33" s="68"/>
      <c r="E33" s="88" t="s">
        <v>959</v>
      </c>
      <c r="F33" s="90" t="s">
        <v>962</v>
      </c>
      <c r="G33" s="88">
        <f>(G30+G18)/2</f>
        <v>13</v>
      </c>
      <c r="H33" s="10" t="s">
        <v>964</v>
      </c>
      <c r="I33" s="136">
        <v>335.37900000000002</v>
      </c>
      <c r="J33" s="184"/>
    </row>
    <row r="34" spans="1:10" s="69" customFormat="1" ht="111" customHeight="1" x14ac:dyDescent="0.3">
      <c r="A34" s="89" t="s">
        <v>847</v>
      </c>
      <c r="B34" s="68"/>
      <c r="C34" s="68"/>
      <c r="D34" s="68"/>
      <c r="E34" s="88" t="s">
        <v>960</v>
      </c>
      <c r="F34" s="90" t="s">
        <v>963</v>
      </c>
      <c r="G34" s="88">
        <f>(G30+G24)/2</f>
        <v>11.5</v>
      </c>
      <c r="H34" s="10" t="s">
        <v>965</v>
      </c>
      <c r="I34" s="136">
        <v>436.59000000000009</v>
      </c>
      <c r="J34" s="184"/>
    </row>
    <row r="35" spans="1:10" ht="105" customHeight="1" x14ac:dyDescent="0.3">
      <c r="A35" s="106" t="s">
        <v>1162</v>
      </c>
      <c r="E35" s="107" t="s">
        <v>1163</v>
      </c>
      <c r="F35" s="107" t="s">
        <v>1124</v>
      </c>
      <c r="G35" s="107">
        <v>11.1</v>
      </c>
      <c r="H35" s="11" t="s">
        <v>58</v>
      </c>
      <c r="I35" s="136">
        <v>371.84400000000005</v>
      </c>
      <c r="J35" s="184"/>
    </row>
    <row r="36" spans="1:10" ht="106.95" customHeight="1" x14ac:dyDescent="0.3">
      <c r="A36" s="110" t="s">
        <v>848</v>
      </c>
      <c r="E36" s="115" t="s">
        <v>1314</v>
      </c>
      <c r="F36" s="115" t="s">
        <v>32</v>
      </c>
      <c r="G36" s="115">
        <f>(G35+G5)/2</f>
        <v>9.6999999999999993</v>
      </c>
      <c r="H36" s="11" t="s">
        <v>56</v>
      </c>
      <c r="I36" s="136">
        <v>304.61200000000002</v>
      </c>
      <c r="J36" s="184"/>
    </row>
    <row r="37" spans="1:10" ht="102" customHeight="1" x14ac:dyDescent="0.3">
      <c r="A37" s="110" t="s">
        <v>1202</v>
      </c>
      <c r="E37" s="115" t="s">
        <v>1203</v>
      </c>
      <c r="F37" s="109" t="s">
        <v>117</v>
      </c>
      <c r="G37" s="109">
        <f>(G34+G35)/2</f>
        <v>11.3</v>
      </c>
      <c r="H37" s="9" t="s">
        <v>87</v>
      </c>
      <c r="I37" s="136">
        <v>314.82000000000005</v>
      </c>
      <c r="J37" s="184"/>
    </row>
    <row r="38" spans="1:10" ht="102" customHeight="1" x14ac:dyDescent="0.3">
      <c r="E38" s="115" t="s">
        <v>1315</v>
      </c>
      <c r="F38" s="115" t="s">
        <v>136</v>
      </c>
      <c r="G38" s="115">
        <f>(G35+G18)/2</f>
        <v>13.8</v>
      </c>
      <c r="H38" s="9" t="s">
        <v>697</v>
      </c>
      <c r="I38" s="136">
        <v>375.77100000000007</v>
      </c>
      <c r="J38" s="184"/>
    </row>
  </sheetData>
  <mergeCells count="10">
    <mergeCell ref="I2:I4"/>
    <mergeCell ref="H2:H4"/>
    <mergeCell ref="B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39370078740157483" right="0.39370078740157483" top="0" bottom="0" header="0.19685039370078741" footer="0.19685039370078741"/>
  <pageSetup paperSize="9" scale="53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6" manualBreakCount="6">
    <brk id="10" max="11" man="1"/>
    <brk id="15" max="11" man="1"/>
    <brk id="18" max="11" man="1"/>
    <brk id="23" max="11" man="1"/>
    <brk id="26" max="11" man="1"/>
    <brk id="30" max="11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J38"/>
  <sheetViews>
    <sheetView zoomScale="120" zoomScaleNormal="120" workbookViewId="0">
      <pane xSplit="1" ySplit="4" topLeftCell="C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2.296875" style="83" customWidth="1"/>
    <col min="2" max="2" width="26.69921875" style="8" customWidth="1"/>
    <col min="3" max="3" width="35.5" style="8" customWidth="1"/>
    <col min="4" max="4" width="39.296875" style="8" customWidth="1"/>
    <col min="5" max="5" width="21.5" style="94" customWidth="1"/>
    <col min="6" max="6" width="29" style="94" customWidth="1"/>
    <col min="7" max="7" width="9" style="120" customWidth="1"/>
    <col min="8" max="8" width="19.69921875" style="94" customWidth="1"/>
    <col min="9" max="9" width="23.69921875" style="134" customWidth="1"/>
  </cols>
  <sheetData>
    <row r="1" spans="1:10" ht="41.25" customHeight="1" x14ac:dyDescent="0.3">
      <c r="B1" s="157" t="s">
        <v>93</v>
      </c>
      <c r="C1" s="157"/>
      <c r="D1" s="157"/>
      <c r="E1" s="157"/>
      <c r="F1" s="157"/>
      <c r="G1" s="157"/>
    </row>
    <row r="2" spans="1:10" ht="13.5" customHeight="1" x14ac:dyDescent="0.3">
      <c r="A2" s="164" t="s">
        <v>360</v>
      </c>
      <c r="B2" s="152" t="s">
        <v>24</v>
      </c>
      <c r="C2" s="152" t="s">
        <v>25</v>
      </c>
      <c r="D2" s="152" t="s">
        <v>26</v>
      </c>
      <c r="E2" s="164" t="s">
        <v>0</v>
      </c>
      <c r="F2" s="164" t="s">
        <v>27</v>
      </c>
      <c r="G2" s="166" t="s">
        <v>28</v>
      </c>
      <c r="H2" s="155" t="s">
        <v>34</v>
      </c>
      <c r="I2" s="154" t="s">
        <v>1438</v>
      </c>
    </row>
    <row r="3" spans="1:10" s="1" customFormat="1" ht="11.25" customHeight="1" x14ac:dyDescent="0.3">
      <c r="A3" s="164"/>
      <c r="B3" s="152"/>
      <c r="C3" s="152"/>
      <c r="D3" s="152"/>
      <c r="E3" s="164"/>
      <c r="F3" s="164"/>
      <c r="G3" s="166"/>
      <c r="H3" s="155"/>
      <c r="I3" s="154"/>
    </row>
    <row r="4" spans="1:10" s="1" customFormat="1" ht="33" customHeight="1" x14ac:dyDescent="0.3">
      <c r="A4" s="164"/>
      <c r="B4" s="153"/>
      <c r="C4" s="153"/>
      <c r="D4" s="153"/>
      <c r="E4" s="165"/>
      <c r="F4" s="165"/>
      <c r="G4" s="166"/>
      <c r="H4" s="155"/>
      <c r="I4" s="154"/>
    </row>
    <row r="5" spans="1:10" ht="111" customHeight="1" x14ac:dyDescent="0.3">
      <c r="A5" s="89" t="s">
        <v>495</v>
      </c>
      <c r="C5" s="13"/>
      <c r="E5" s="88" t="s">
        <v>15</v>
      </c>
      <c r="F5" s="88" t="s">
        <v>32</v>
      </c>
      <c r="G5" s="119">
        <v>10.4</v>
      </c>
      <c r="H5" s="12" t="s">
        <v>42</v>
      </c>
      <c r="I5" s="134">
        <v>253.04400000000001</v>
      </c>
      <c r="J5" s="184"/>
    </row>
    <row r="6" spans="1:10" ht="111" customHeight="1" x14ac:dyDescent="0.3">
      <c r="A6" s="89" t="s">
        <v>496</v>
      </c>
      <c r="C6" s="13"/>
      <c r="E6" s="88" t="s">
        <v>96</v>
      </c>
      <c r="F6" s="88" t="s">
        <v>39</v>
      </c>
      <c r="G6" s="119">
        <v>10.4</v>
      </c>
      <c r="H6" s="12" t="s">
        <v>668</v>
      </c>
      <c r="I6" s="134">
        <v>343.81600000000003</v>
      </c>
      <c r="J6" s="184"/>
    </row>
    <row r="7" spans="1:10" ht="120" customHeight="1" x14ac:dyDescent="0.3">
      <c r="A7" s="89" t="s">
        <v>497</v>
      </c>
      <c r="D7" s="3"/>
      <c r="E7" s="88" t="s">
        <v>98</v>
      </c>
      <c r="F7" s="88" t="s">
        <v>32</v>
      </c>
      <c r="G7" s="119">
        <f>(G5+G13)/2</f>
        <v>12.25</v>
      </c>
      <c r="H7" s="95" t="s">
        <v>43</v>
      </c>
      <c r="I7" s="134">
        <v>263.26299999999998</v>
      </c>
      <c r="J7" s="184"/>
    </row>
    <row r="8" spans="1:10" ht="120" customHeight="1" x14ac:dyDescent="0.3">
      <c r="A8" s="89" t="s">
        <v>498</v>
      </c>
      <c r="D8" s="3"/>
      <c r="E8" s="88" t="s">
        <v>100</v>
      </c>
      <c r="F8" s="88" t="s">
        <v>40</v>
      </c>
      <c r="G8" s="119">
        <f>(G6+G13)/2</f>
        <v>12.25</v>
      </c>
      <c r="H8" s="95" t="s">
        <v>679</v>
      </c>
      <c r="I8" s="134">
        <v>308.64900000000006</v>
      </c>
      <c r="J8" s="184"/>
    </row>
    <row r="9" spans="1:10" ht="120" customHeight="1" x14ac:dyDescent="0.3">
      <c r="A9" s="89" t="s">
        <v>499</v>
      </c>
      <c r="D9" s="3"/>
      <c r="E9" s="88" t="s">
        <v>102</v>
      </c>
      <c r="F9" s="88" t="s">
        <v>32</v>
      </c>
      <c r="G9" s="119">
        <f>(G14+G5)/2</f>
        <v>11.75</v>
      </c>
      <c r="H9" s="12" t="s">
        <v>969</v>
      </c>
      <c r="I9" s="134">
        <v>311.49800000000005</v>
      </c>
      <c r="J9" s="184"/>
    </row>
    <row r="10" spans="1:10" ht="120" customHeight="1" x14ac:dyDescent="0.3">
      <c r="A10" s="89" t="s">
        <v>500</v>
      </c>
      <c r="D10" s="34"/>
      <c r="E10" s="88" t="s">
        <v>450</v>
      </c>
      <c r="F10" s="88" t="s">
        <v>39</v>
      </c>
      <c r="G10" s="119">
        <f>(G14+G6)/2</f>
        <v>11.75</v>
      </c>
      <c r="H10" s="12" t="s">
        <v>452</v>
      </c>
      <c r="I10" s="134">
        <v>356.88400000000001</v>
      </c>
      <c r="J10" s="184"/>
    </row>
    <row r="11" spans="1:10" ht="120" customHeight="1" x14ac:dyDescent="0.3">
      <c r="A11" s="89" t="s">
        <v>501</v>
      </c>
      <c r="D11" s="3"/>
      <c r="E11" s="88" t="s">
        <v>104</v>
      </c>
      <c r="F11" s="88" t="s">
        <v>32</v>
      </c>
      <c r="G11" s="119">
        <f>(G15+G5)/2</f>
        <v>10.95</v>
      </c>
      <c r="H11" s="12" t="s">
        <v>681</v>
      </c>
      <c r="I11" s="134">
        <v>305.99800000000005</v>
      </c>
      <c r="J11" s="184"/>
    </row>
    <row r="12" spans="1:10" ht="120" customHeight="1" x14ac:dyDescent="0.3">
      <c r="A12" s="89" t="s">
        <v>502</v>
      </c>
      <c r="D12" s="3"/>
      <c r="E12" s="88" t="s">
        <v>106</v>
      </c>
      <c r="F12" s="88" t="s">
        <v>70</v>
      </c>
      <c r="G12" s="119">
        <f>(G6+G15)/2</f>
        <v>10.95</v>
      </c>
      <c r="H12" s="12" t="s">
        <v>970</v>
      </c>
      <c r="I12" s="134">
        <v>351.38400000000001</v>
      </c>
      <c r="J12" s="184"/>
    </row>
    <row r="13" spans="1:10" ht="120" customHeight="1" x14ac:dyDescent="0.3">
      <c r="A13" s="89" t="s">
        <v>503</v>
      </c>
      <c r="D13" s="3"/>
      <c r="E13" s="88" t="s">
        <v>14</v>
      </c>
      <c r="F13" s="88" t="s">
        <v>35</v>
      </c>
      <c r="G13" s="119">
        <v>14.1</v>
      </c>
      <c r="H13" s="95" t="s">
        <v>44</v>
      </c>
      <c r="I13" s="134">
        <v>273.48200000000003</v>
      </c>
      <c r="J13" s="184"/>
    </row>
    <row r="14" spans="1:10" ht="120" customHeight="1" x14ac:dyDescent="0.3">
      <c r="A14" s="89" t="s">
        <v>504</v>
      </c>
      <c r="D14" s="3"/>
      <c r="E14" s="88" t="s">
        <v>12</v>
      </c>
      <c r="F14" s="88" t="s">
        <v>36</v>
      </c>
      <c r="G14" s="119">
        <v>13.1</v>
      </c>
      <c r="H14" s="12" t="s">
        <v>971</v>
      </c>
      <c r="I14" s="134">
        <v>369.952</v>
      </c>
      <c r="J14" s="184"/>
    </row>
    <row r="15" spans="1:10" ht="120" customHeight="1" x14ac:dyDescent="0.3">
      <c r="A15" s="89" t="s">
        <v>505</v>
      </c>
      <c r="D15" s="3"/>
      <c r="E15" s="88" t="s">
        <v>111</v>
      </c>
      <c r="F15" s="88" t="s">
        <v>36</v>
      </c>
      <c r="G15" s="119">
        <v>11.5</v>
      </c>
      <c r="H15" s="12" t="s">
        <v>972</v>
      </c>
      <c r="I15" s="134">
        <v>358.952</v>
      </c>
      <c r="J15" s="184"/>
    </row>
    <row r="16" spans="1:10" ht="120" customHeight="1" x14ac:dyDescent="0.3">
      <c r="A16" s="89" t="s">
        <v>506</v>
      </c>
      <c r="D16" s="3"/>
      <c r="E16" s="88" t="s">
        <v>113</v>
      </c>
      <c r="F16" s="88" t="s">
        <v>117</v>
      </c>
      <c r="G16" s="119">
        <f>(G13+G14)/2</f>
        <v>13.6</v>
      </c>
      <c r="H16" s="12" t="s">
        <v>87</v>
      </c>
      <c r="I16" s="134">
        <v>321.71700000000004</v>
      </c>
      <c r="J16" s="184"/>
    </row>
    <row r="17" spans="1:10" ht="120" customHeight="1" x14ac:dyDescent="0.3">
      <c r="A17" s="89" t="s">
        <v>507</v>
      </c>
      <c r="D17" s="3"/>
      <c r="E17" s="88" t="s">
        <v>115</v>
      </c>
      <c r="F17" s="88" t="s">
        <v>118</v>
      </c>
      <c r="G17" s="119">
        <f>(G13+G15)/2</f>
        <v>12.8</v>
      </c>
      <c r="H17" s="12" t="s">
        <v>688</v>
      </c>
      <c r="I17" s="134">
        <v>316.21700000000004</v>
      </c>
      <c r="J17" s="184"/>
    </row>
    <row r="18" spans="1:10" ht="111" customHeight="1" x14ac:dyDescent="0.3">
      <c r="A18" s="89" t="s">
        <v>1152</v>
      </c>
      <c r="C18" s="13"/>
      <c r="E18" s="88" t="s">
        <v>13</v>
      </c>
      <c r="F18" s="88" t="s">
        <v>119</v>
      </c>
      <c r="G18" s="119">
        <v>16.5</v>
      </c>
      <c r="H18" s="12" t="s">
        <v>690</v>
      </c>
      <c r="I18" s="134">
        <v>379.69800000000004</v>
      </c>
      <c r="J18" s="184"/>
    </row>
    <row r="19" spans="1:10" ht="111" customHeight="1" x14ac:dyDescent="0.3">
      <c r="A19" s="89" t="s">
        <v>508</v>
      </c>
      <c r="C19" s="13"/>
      <c r="E19" s="88" t="s">
        <v>121</v>
      </c>
      <c r="F19" s="88" t="s">
        <v>120</v>
      </c>
      <c r="G19" s="119">
        <f>(G18+G5)/2</f>
        <v>13.45</v>
      </c>
      <c r="H19" s="12" t="s">
        <v>691</v>
      </c>
      <c r="I19" s="134">
        <v>316.37100000000004</v>
      </c>
      <c r="J19" s="184"/>
    </row>
    <row r="20" spans="1:10" ht="111" customHeight="1" x14ac:dyDescent="0.3">
      <c r="A20" s="89" t="s">
        <v>509</v>
      </c>
      <c r="C20" s="13"/>
      <c r="E20" s="88" t="s">
        <v>122</v>
      </c>
      <c r="F20" s="88" t="s">
        <v>130</v>
      </c>
      <c r="G20" s="119">
        <f>(G18+G6)/2</f>
        <v>13.45</v>
      </c>
      <c r="H20" s="12" t="s">
        <v>693</v>
      </c>
      <c r="I20" s="134">
        <v>361.75700000000006</v>
      </c>
      <c r="J20" s="184"/>
    </row>
    <row r="21" spans="1:10" ht="111" customHeight="1" x14ac:dyDescent="0.3">
      <c r="A21" s="89" t="s">
        <v>510</v>
      </c>
      <c r="C21" s="13"/>
      <c r="E21" s="88" t="s">
        <v>126</v>
      </c>
      <c r="F21" s="88" t="s">
        <v>129</v>
      </c>
      <c r="G21" s="119">
        <f>(G18+G13)/2</f>
        <v>15.3</v>
      </c>
      <c r="H21" s="12" t="s">
        <v>695</v>
      </c>
      <c r="I21" s="134">
        <v>326.58999999999997</v>
      </c>
      <c r="J21" s="184"/>
    </row>
    <row r="22" spans="1:10" ht="111" customHeight="1" x14ac:dyDescent="0.3">
      <c r="A22" s="89" t="s">
        <v>511</v>
      </c>
      <c r="C22" s="13"/>
      <c r="E22" s="88" t="s">
        <v>132</v>
      </c>
      <c r="F22" s="88" t="s">
        <v>136</v>
      </c>
      <c r="G22" s="119">
        <f>(G18+G14)/2</f>
        <v>14.8</v>
      </c>
      <c r="H22" s="12" t="s">
        <v>697</v>
      </c>
      <c r="I22" s="134">
        <v>374.82500000000005</v>
      </c>
      <c r="J22" s="184"/>
    </row>
    <row r="23" spans="1:10" ht="111" customHeight="1" x14ac:dyDescent="0.3">
      <c r="A23" s="89" t="s">
        <v>512</v>
      </c>
      <c r="C23" s="13"/>
      <c r="E23" s="88" t="s">
        <v>134</v>
      </c>
      <c r="F23" s="88" t="s">
        <v>138</v>
      </c>
      <c r="G23" s="119">
        <f>(G18+G15)/2</f>
        <v>14</v>
      </c>
      <c r="H23" s="12" t="s">
        <v>699</v>
      </c>
      <c r="I23" s="134">
        <v>369.32500000000005</v>
      </c>
      <c r="J23" s="184"/>
    </row>
    <row r="24" spans="1:10" s="69" customFormat="1" ht="111" customHeight="1" x14ac:dyDescent="0.3">
      <c r="A24" s="114" t="s">
        <v>1156</v>
      </c>
      <c r="B24" s="68"/>
      <c r="C24" s="68"/>
      <c r="D24" s="68"/>
      <c r="E24" s="88" t="s">
        <v>140</v>
      </c>
      <c r="F24" s="88" t="s">
        <v>141</v>
      </c>
      <c r="G24" s="119">
        <v>13.5</v>
      </c>
      <c r="H24" s="12" t="s">
        <v>926</v>
      </c>
      <c r="I24" s="135">
        <v>582.12000000000012</v>
      </c>
      <c r="J24" s="184"/>
    </row>
    <row r="25" spans="1:10" s="69" customFormat="1" ht="111" customHeight="1" x14ac:dyDescent="0.3">
      <c r="A25" s="89" t="s">
        <v>513</v>
      </c>
      <c r="B25" s="68"/>
      <c r="C25" s="68"/>
      <c r="D25" s="68"/>
      <c r="E25" s="88" t="s">
        <v>142</v>
      </c>
      <c r="F25" s="88" t="s">
        <v>146</v>
      </c>
      <c r="G25" s="119">
        <f>(G24+G5)/2</f>
        <v>11.95</v>
      </c>
      <c r="H25" s="12" t="s">
        <v>927</v>
      </c>
      <c r="I25" s="134">
        <v>417.58200000000005</v>
      </c>
      <c r="J25" s="184"/>
    </row>
    <row r="26" spans="1:10" s="69" customFormat="1" ht="111" customHeight="1" x14ac:dyDescent="0.3">
      <c r="A26" s="89" t="s">
        <v>514</v>
      </c>
      <c r="B26" s="68"/>
      <c r="C26" s="68"/>
      <c r="D26" s="68"/>
      <c r="E26" s="88" t="s">
        <v>144</v>
      </c>
      <c r="F26" s="88" t="s">
        <v>147</v>
      </c>
      <c r="G26" s="119">
        <f>(G24+G6)/2</f>
        <v>11.95</v>
      </c>
      <c r="H26" s="12" t="s">
        <v>928</v>
      </c>
      <c r="I26" s="134">
        <v>462.96800000000002</v>
      </c>
      <c r="J26" s="184"/>
    </row>
    <row r="27" spans="1:10" s="69" customFormat="1" ht="111" customHeight="1" x14ac:dyDescent="0.3">
      <c r="A27" s="89" t="s">
        <v>515</v>
      </c>
      <c r="B27" s="68"/>
      <c r="C27" s="68"/>
      <c r="D27" s="68"/>
      <c r="E27" s="88" t="s">
        <v>149</v>
      </c>
      <c r="F27" s="88" t="s">
        <v>155</v>
      </c>
      <c r="G27" s="119">
        <f>(G24+G13)/2</f>
        <v>13.8</v>
      </c>
      <c r="H27" s="12" t="s">
        <v>929</v>
      </c>
      <c r="I27" s="134">
        <v>427.80100000000004</v>
      </c>
      <c r="J27" s="184"/>
    </row>
    <row r="28" spans="1:10" s="69" customFormat="1" ht="111" customHeight="1" x14ac:dyDescent="0.3">
      <c r="A28" s="89" t="s">
        <v>516</v>
      </c>
      <c r="B28" s="68"/>
      <c r="C28" s="68"/>
      <c r="D28" s="68"/>
      <c r="E28" s="88" t="s">
        <v>151</v>
      </c>
      <c r="F28" s="88" t="s">
        <v>153</v>
      </c>
      <c r="G28" s="119">
        <f>(G24+G14)/2</f>
        <v>13.3</v>
      </c>
      <c r="H28" s="12" t="s">
        <v>930</v>
      </c>
      <c r="I28" s="134">
        <v>476.036</v>
      </c>
      <c r="J28" s="184"/>
    </row>
    <row r="29" spans="1:10" s="69" customFormat="1" ht="111" customHeight="1" x14ac:dyDescent="0.3">
      <c r="A29" s="89" t="s">
        <v>517</v>
      </c>
      <c r="B29" s="68"/>
      <c r="C29" s="68"/>
      <c r="D29" s="68"/>
      <c r="E29" s="88" t="s">
        <v>973</v>
      </c>
      <c r="F29" s="88" t="s">
        <v>967</v>
      </c>
      <c r="G29" s="119">
        <f>(G24+G15)/2</f>
        <v>12.5</v>
      </c>
      <c r="H29" s="12" t="s">
        <v>968</v>
      </c>
      <c r="I29" s="134">
        <v>470.536</v>
      </c>
      <c r="J29" s="184"/>
    </row>
    <row r="30" spans="1:10" s="69" customFormat="1" ht="111" customHeight="1" x14ac:dyDescent="0.3">
      <c r="A30" s="89" t="s">
        <v>519</v>
      </c>
      <c r="B30" s="68"/>
      <c r="C30" s="68"/>
      <c r="D30" s="68"/>
      <c r="E30" s="88" t="s">
        <v>974</v>
      </c>
      <c r="F30" s="90" t="s">
        <v>961</v>
      </c>
      <c r="G30" s="119">
        <v>12</v>
      </c>
      <c r="H30" s="10" t="s">
        <v>946</v>
      </c>
      <c r="I30" s="134">
        <v>311.74</v>
      </c>
      <c r="J30" s="184"/>
    </row>
    <row r="31" spans="1:10" s="69" customFormat="1" ht="111" customHeight="1" x14ac:dyDescent="0.3">
      <c r="A31" s="89" t="s">
        <v>518</v>
      </c>
      <c r="B31" s="68"/>
      <c r="C31" s="68"/>
      <c r="D31" s="68"/>
      <c r="E31" s="88" t="s">
        <v>975</v>
      </c>
      <c r="F31" s="90" t="s">
        <v>944</v>
      </c>
      <c r="G31" s="119">
        <f>(G30+G5)/2</f>
        <v>11.2</v>
      </c>
      <c r="H31" s="10" t="s">
        <v>945</v>
      </c>
      <c r="I31" s="134">
        <v>282.392</v>
      </c>
      <c r="J31" s="184"/>
    </row>
    <row r="32" spans="1:10" s="69" customFormat="1" ht="111" customHeight="1" x14ac:dyDescent="0.3">
      <c r="A32" s="89" t="s">
        <v>520</v>
      </c>
      <c r="B32" s="68"/>
      <c r="C32" s="68"/>
      <c r="D32" s="68"/>
      <c r="E32" s="88" t="s">
        <v>976</v>
      </c>
      <c r="F32" s="90" t="s">
        <v>949</v>
      </c>
      <c r="G32" s="119">
        <f>(G30+G13)/2</f>
        <v>13.05</v>
      </c>
      <c r="H32" s="10" t="s">
        <v>950</v>
      </c>
      <c r="I32" s="134">
        <v>292.61099999999999</v>
      </c>
      <c r="J32" s="184"/>
    </row>
    <row r="33" spans="1:10" s="69" customFormat="1" ht="111" customHeight="1" x14ac:dyDescent="0.3">
      <c r="A33" s="89" t="s">
        <v>521</v>
      </c>
      <c r="B33" s="68"/>
      <c r="C33" s="68"/>
      <c r="D33" s="68"/>
      <c r="E33" s="88" t="s">
        <v>977</v>
      </c>
      <c r="F33" s="90" t="s">
        <v>962</v>
      </c>
      <c r="G33" s="119">
        <f>(G30+G18)/2</f>
        <v>14.25</v>
      </c>
      <c r="H33" s="10" t="s">
        <v>964</v>
      </c>
      <c r="I33" s="134">
        <v>345.71899999999999</v>
      </c>
      <c r="J33" s="184"/>
    </row>
    <row r="34" spans="1:10" s="69" customFormat="1" ht="111" customHeight="1" x14ac:dyDescent="0.3">
      <c r="A34" s="89" t="s">
        <v>522</v>
      </c>
      <c r="B34" s="68"/>
      <c r="C34" s="68"/>
      <c r="D34" s="68"/>
      <c r="E34" s="88" t="s">
        <v>978</v>
      </c>
      <c r="F34" s="90" t="s">
        <v>963</v>
      </c>
      <c r="G34" s="119">
        <f>(G30+G24)/2</f>
        <v>12.75</v>
      </c>
      <c r="H34" s="10" t="s">
        <v>965</v>
      </c>
      <c r="I34" s="134">
        <v>446.93000000000006</v>
      </c>
      <c r="J34" s="184"/>
    </row>
    <row r="35" spans="1:10" ht="109.05" customHeight="1" x14ac:dyDescent="0.3">
      <c r="A35" s="106" t="s">
        <v>523</v>
      </c>
      <c r="E35" s="105" t="s">
        <v>1164</v>
      </c>
      <c r="F35" s="105" t="s">
        <v>1124</v>
      </c>
      <c r="G35" s="119">
        <v>13.1</v>
      </c>
      <c r="H35" s="12" t="s">
        <v>971</v>
      </c>
      <c r="I35" s="134">
        <v>396.79200000000009</v>
      </c>
      <c r="J35" s="184"/>
    </row>
    <row r="36" spans="1:10" ht="105" customHeight="1" x14ac:dyDescent="0.3">
      <c r="A36" s="110" t="s">
        <v>1204</v>
      </c>
      <c r="E36" s="113" t="s">
        <v>1317</v>
      </c>
      <c r="F36" s="113" t="s">
        <v>32</v>
      </c>
      <c r="G36" s="119">
        <f>(G35+G5)/2</f>
        <v>11.75</v>
      </c>
      <c r="H36" s="12" t="s">
        <v>969</v>
      </c>
      <c r="I36" s="134">
        <v>324.91800000000001</v>
      </c>
      <c r="J36" s="184"/>
    </row>
    <row r="37" spans="1:10" ht="106.05" customHeight="1" x14ac:dyDescent="0.3">
      <c r="A37" s="110" t="s">
        <v>1205</v>
      </c>
      <c r="E37" s="113" t="s">
        <v>1206</v>
      </c>
      <c r="F37" s="111" t="s">
        <v>117</v>
      </c>
      <c r="G37" s="119">
        <f>(G34+G35)/2</f>
        <v>12.925000000000001</v>
      </c>
      <c r="H37" s="12" t="s">
        <v>87</v>
      </c>
      <c r="I37" s="134">
        <v>335.13700000000006</v>
      </c>
      <c r="J37" s="184"/>
    </row>
    <row r="38" spans="1:10" ht="100.95" customHeight="1" x14ac:dyDescent="0.3">
      <c r="A38" s="114" t="s">
        <v>1316</v>
      </c>
      <c r="E38" s="113" t="s">
        <v>1318</v>
      </c>
      <c r="F38" s="113" t="s">
        <v>136</v>
      </c>
      <c r="G38" s="119">
        <f>(G35+G18)/2</f>
        <v>14.8</v>
      </c>
      <c r="H38" s="12" t="s">
        <v>697</v>
      </c>
      <c r="I38" s="134">
        <v>388.24500000000006</v>
      </c>
      <c r="J38" s="184"/>
    </row>
  </sheetData>
  <mergeCells count="10">
    <mergeCell ref="A2:A4"/>
    <mergeCell ref="B1:G1"/>
    <mergeCell ref="F2:F4"/>
    <mergeCell ref="G2:G4"/>
    <mergeCell ref="E2:E4"/>
    <mergeCell ref="I2:I4"/>
    <mergeCell ref="B2:B4"/>
    <mergeCell ref="C2:C4"/>
    <mergeCell ref="D2:D4"/>
    <mergeCell ref="H2:H4"/>
  </mergeCells>
  <phoneticPr fontId="2" type="noConversion"/>
  <printOptions horizontalCentered="1" verticalCentered="1"/>
  <pageMargins left="0.39370078740157483" right="0.39370078740157483" top="0" bottom="0" header="0.19685039370078741" footer="0.19685039370078741"/>
  <pageSetup paperSize="9" scale="53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6" manualBreakCount="6">
    <brk id="10" max="11" man="1"/>
    <brk id="15" max="11" man="1"/>
    <brk id="18" max="11" man="1"/>
    <brk id="23" max="11" man="1"/>
    <brk id="26" max="11" man="1"/>
    <brk id="29" max="11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3FEF-4214-8D45-865E-5F7EF2FCCAE1}">
  <sheetPr>
    <tabColor theme="9" tint="0.79998168889431442"/>
  </sheetPr>
  <dimension ref="A1:J38"/>
  <sheetViews>
    <sheetView zoomScale="120" zoomScaleNormal="120" workbookViewId="0">
      <pane xSplit="1" ySplit="4" topLeftCell="C5" activePane="bottomRight" state="frozen"/>
      <selection activeCell="A5" sqref="A5"/>
      <selection pane="topRight" activeCell="A5" sqref="A5"/>
      <selection pane="bottomLeft" activeCell="A5" sqref="A5"/>
      <selection pane="bottomRight" activeCell="J1" sqref="J1:J1048576"/>
    </sheetView>
  </sheetViews>
  <sheetFormatPr defaultColWidth="11" defaultRowHeight="21" x14ac:dyDescent="0.3"/>
  <cols>
    <col min="1" max="1" width="12.296875" customWidth="1"/>
    <col min="2" max="2" width="26.69921875" style="8" customWidth="1"/>
    <col min="3" max="3" width="35.5" style="8" customWidth="1"/>
    <col min="4" max="4" width="39.296875" style="8" customWidth="1"/>
    <col min="5" max="5" width="20.796875" style="8" customWidth="1"/>
    <col min="6" max="6" width="29" style="8" customWidth="1"/>
    <col min="7" max="7" width="9" style="8" customWidth="1"/>
    <col min="8" max="8" width="16" style="8" customWidth="1"/>
    <col min="9" max="9" width="21.69921875" style="129" customWidth="1"/>
  </cols>
  <sheetData>
    <row r="1" spans="1:10" ht="41.25" customHeight="1" x14ac:dyDescent="0.3">
      <c r="B1" s="157" t="s">
        <v>832</v>
      </c>
      <c r="C1" s="157"/>
      <c r="D1" s="157"/>
      <c r="E1" s="157"/>
      <c r="F1" s="157"/>
      <c r="G1" s="157"/>
    </row>
    <row r="2" spans="1:10" ht="13.5" customHeight="1" x14ac:dyDescent="0.3">
      <c r="A2" s="152" t="s">
        <v>360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31.0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11" customHeight="1" x14ac:dyDescent="0.3">
      <c r="A5" s="59" t="s">
        <v>1166</v>
      </c>
      <c r="C5" s="13"/>
      <c r="E5" s="60" t="s">
        <v>95</v>
      </c>
      <c r="F5" s="60" t="s">
        <v>32</v>
      </c>
      <c r="G5" s="60">
        <v>11.9</v>
      </c>
      <c r="H5" s="9" t="s">
        <v>88</v>
      </c>
      <c r="I5" s="129">
        <v>282.98599999999999</v>
      </c>
      <c r="J5" s="184"/>
    </row>
    <row r="6" spans="1:10" ht="111" customHeight="1" x14ac:dyDescent="0.3">
      <c r="A6" s="59" t="s">
        <v>1167</v>
      </c>
      <c r="C6" s="13"/>
      <c r="E6" s="60" t="s">
        <v>97</v>
      </c>
      <c r="F6" s="60" t="s">
        <v>39</v>
      </c>
      <c r="G6" s="60">
        <v>11.9</v>
      </c>
      <c r="H6" s="9" t="s">
        <v>669</v>
      </c>
      <c r="I6" s="129">
        <v>370.65600000000001</v>
      </c>
      <c r="J6" s="184"/>
    </row>
    <row r="7" spans="1:10" ht="120" customHeight="1" x14ac:dyDescent="0.3">
      <c r="A7" s="59" t="s">
        <v>1168</v>
      </c>
      <c r="D7" s="60"/>
      <c r="E7" s="60" t="s">
        <v>99</v>
      </c>
      <c r="F7" s="60" t="s">
        <v>32</v>
      </c>
      <c r="G7" s="60">
        <f>(G5+G13)/2</f>
        <v>13.8</v>
      </c>
      <c r="H7" s="10" t="s">
        <v>89</v>
      </c>
      <c r="I7" s="129">
        <v>291.18100000000004</v>
      </c>
      <c r="J7" s="184"/>
    </row>
    <row r="8" spans="1:10" ht="120" customHeight="1" x14ac:dyDescent="0.3">
      <c r="A8" s="59" t="s">
        <v>1169</v>
      </c>
      <c r="D8" s="60"/>
      <c r="E8" s="60" t="s">
        <v>101</v>
      </c>
      <c r="F8" s="60" t="s">
        <v>40</v>
      </c>
      <c r="G8" s="60">
        <f>(G13+G6)/2</f>
        <v>13.8</v>
      </c>
      <c r="H8" s="10" t="s">
        <v>680</v>
      </c>
      <c r="I8" s="129">
        <v>335.01600000000002</v>
      </c>
      <c r="J8" s="184"/>
    </row>
    <row r="9" spans="1:10" ht="120" customHeight="1" x14ac:dyDescent="0.3">
      <c r="A9" s="59" t="s">
        <v>1170</v>
      </c>
      <c r="D9" s="60"/>
      <c r="E9" s="60" t="s">
        <v>103</v>
      </c>
      <c r="F9" s="60" t="s">
        <v>32</v>
      </c>
      <c r="G9" s="60">
        <f>(G5+G14)/2</f>
        <v>13.3</v>
      </c>
      <c r="H9" s="11" t="s">
        <v>90</v>
      </c>
      <c r="I9" s="129">
        <v>338.10700000000003</v>
      </c>
      <c r="J9" s="184"/>
    </row>
    <row r="10" spans="1:10" ht="120" customHeight="1" x14ac:dyDescent="0.3">
      <c r="A10" s="59" t="s">
        <v>1171</v>
      </c>
      <c r="D10" s="60"/>
      <c r="E10" s="60" t="s">
        <v>451</v>
      </c>
      <c r="F10" s="60" t="s">
        <v>39</v>
      </c>
      <c r="G10" s="104">
        <f>(G6+G14)/2</f>
        <v>13.3</v>
      </c>
      <c r="H10" s="12" t="s">
        <v>453</v>
      </c>
      <c r="I10" s="129">
        <v>381.94200000000006</v>
      </c>
      <c r="J10" s="184"/>
    </row>
    <row r="11" spans="1:10" ht="120" customHeight="1" x14ac:dyDescent="0.3">
      <c r="A11" s="59" t="s">
        <v>1172</v>
      </c>
      <c r="D11" s="60"/>
      <c r="E11" s="60" t="s">
        <v>105</v>
      </c>
      <c r="F11" s="60" t="s">
        <v>32</v>
      </c>
      <c r="G11" s="60">
        <f>(G5+G15)/2</f>
        <v>12.4</v>
      </c>
      <c r="H11" s="42" t="s">
        <v>682</v>
      </c>
      <c r="I11" s="129">
        <v>333.71800000000002</v>
      </c>
      <c r="J11" s="184"/>
    </row>
    <row r="12" spans="1:10" ht="126" customHeight="1" x14ac:dyDescent="0.3">
      <c r="A12" s="59" t="s">
        <v>1173</v>
      </c>
      <c r="D12" s="60"/>
      <c r="E12" s="60" t="s">
        <v>107</v>
      </c>
      <c r="F12" s="60" t="s">
        <v>70</v>
      </c>
      <c r="G12" s="60">
        <f>(G15+G6)/2</f>
        <v>12.4</v>
      </c>
      <c r="H12" s="42" t="s">
        <v>684</v>
      </c>
      <c r="I12" s="129">
        <v>377.55300000000005</v>
      </c>
      <c r="J12" s="184"/>
    </row>
    <row r="13" spans="1:10" ht="120" customHeight="1" x14ac:dyDescent="0.3">
      <c r="A13" s="59" t="s">
        <v>1174</v>
      </c>
      <c r="D13" s="60"/>
      <c r="E13" s="60" t="s">
        <v>108</v>
      </c>
      <c r="F13" s="60" t="s">
        <v>35</v>
      </c>
      <c r="G13" s="60">
        <v>15.7</v>
      </c>
      <c r="H13" s="10" t="s">
        <v>91</v>
      </c>
      <c r="I13" s="129">
        <v>299.37600000000003</v>
      </c>
      <c r="J13" s="184"/>
    </row>
    <row r="14" spans="1:10" ht="120" customHeight="1" x14ac:dyDescent="0.3">
      <c r="A14" s="59" t="s">
        <v>1175</v>
      </c>
      <c r="D14" s="60"/>
      <c r="E14" s="60" t="s">
        <v>109</v>
      </c>
      <c r="F14" s="60" t="s">
        <v>36</v>
      </c>
      <c r="G14" s="60">
        <v>14.7</v>
      </c>
      <c r="H14" s="12" t="s">
        <v>685</v>
      </c>
      <c r="I14" s="129">
        <v>393.22800000000007</v>
      </c>
      <c r="J14" s="184"/>
    </row>
    <row r="15" spans="1:10" ht="120" customHeight="1" x14ac:dyDescent="0.3">
      <c r="A15" s="59" t="s">
        <v>1176</v>
      </c>
      <c r="D15" s="60"/>
      <c r="E15" s="60" t="s">
        <v>112</v>
      </c>
      <c r="F15" s="60" t="s">
        <v>36</v>
      </c>
      <c r="G15" s="60">
        <v>12.9</v>
      </c>
      <c r="H15" s="42" t="s">
        <v>687</v>
      </c>
      <c r="I15" s="129">
        <v>384.45000000000005</v>
      </c>
      <c r="J15" s="184"/>
    </row>
    <row r="16" spans="1:10" ht="120" customHeight="1" x14ac:dyDescent="0.3">
      <c r="A16" s="59" t="s">
        <v>1177</v>
      </c>
      <c r="D16" s="60"/>
      <c r="E16" s="60" t="s">
        <v>114</v>
      </c>
      <c r="F16" s="60" t="s">
        <v>117</v>
      </c>
      <c r="G16" s="60">
        <f>(G14+G13)/2</f>
        <v>15.2</v>
      </c>
      <c r="H16" s="9" t="s">
        <v>92</v>
      </c>
      <c r="I16" s="129">
        <v>346.30200000000008</v>
      </c>
      <c r="J16" s="184"/>
    </row>
    <row r="17" spans="1:10" ht="120" customHeight="1" x14ac:dyDescent="0.3">
      <c r="A17" s="59" t="s">
        <v>1178</v>
      </c>
      <c r="D17" s="60"/>
      <c r="E17" s="60" t="s">
        <v>116</v>
      </c>
      <c r="F17" s="60" t="s">
        <v>118</v>
      </c>
      <c r="G17" s="60">
        <f>(G13+G15)/2</f>
        <v>14.3</v>
      </c>
      <c r="H17" s="9" t="s">
        <v>689</v>
      </c>
      <c r="I17" s="129">
        <v>341.91300000000007</v>
      </c>
      <c r="J17" s="184"/>
    </row>
    <row r="18" spans="1:10" ht="111" customHeight="1" x14ac:dyDescent="0.3">
      <c r="A18" s="59" t="s">
        <v>1152</v>
      </c>
      <c r="C18" s="13"/>
      <c r="E18" s="60" t="s">
        <v>13</v>
      </c>
      <c r="F18" s="60" t="s">
        <v>119</v>
      </c>
      <c r="G18" s="60">
        <v>16.5</v>
      </c>
      <c r="H18" s="9" t="s">
        <v>690</v>
      </c>
      <c r="I18" s="134">
        <v>379.69800000000004</v>
      </c>
      <c r="J18" s="184"/>
    </row>
    <row r="19" spans="1:10" ht="111" customHeight="1" x14ac:dyDescent="0.3">
      <c r="A19" s="59" t="s">
        <v>1179</v>
      </c>
      <c r="C19" s="13"/>
      <c r="E19" s="60" t="s">
        <v>125</v>
      </c>
      <c r="F19" s="60" t="s">
        <v>120</v>
      </c>
      <c r="G19" s="60">
        <f>(G18+G5)/2</f>
        <v>14.2</v>
      </c>
      <c r="H19" s="9" t="s">
        <v>692</v>
      </c>
      <c r="I19" s="129">
        <v>331.34200000000004</v>
      </c>
      <c r="J19" s="184"/>
    </row>
    <row r="20" spans="1:10" ht="111" customHeight="1" x14ac:dyDescent="0.3">
      <c r="A20" s="59" t="s">
        <v>1180</v>
      </c>
      <c r="C20" s="13"/>
      <c r="E20" s="60" t="s">
        <v>124</v>
      </c>
      <c r="F20" s="60" t="s">
        <v>129</v>
      </c>
      <c r="G20" s="60">
        <f>(G18+G6)/2</f>
        <v>14.2</v>
      </c>
      <c r="H20" s="9" t="s">
        <v>694</v>
      </c>
      <c r="I20" s="129">
        <v>375.17700000000002</v>
      </c>
      <c r="J20" s="184"/>
    </row>
    <row r="21" spans="1:10" ht="111" customHeight="1" x14ac:dyDescent="0.3">
      <c r="A21" s="59" t="s">
        <v>1181</v>
      </c>
      <c r="C21" s="13"/>
      <c r="E21" s="60" t="s">
        <v>127</v>
      </c>
      <c r="F21" s="60" t="s">
        <v>128</v>
      </c>
      <c r="G21" s="60">
        <f>(G18+G13)/2</f>
        <v>16.100000000000001</v>
      </c>
      <c r="H21" s="9" t="s">
        <v>696</v>
      </c>
      <c r="I21" s="129">
        <v>339.53700000000003</v>
      </c>
      <c r="J21" s="184"/>
    </row>
    <row r="22" spans="1:10" ht="111" customHeight="1" x14ac:dyDescent="0.3">
      <c r="A22" s="59" t="s">
        <v>1182</v>
      </c>
      <c r="C22" s="13"/>
      <c r="E22" s="60" t="s">
        <v>133</v>
      </c>
      <c r="F22" s="60" t="s">
        <v>137</v>
      </c>
      <c r="G22" s="60">
        <f>(G18+G14)/2</f>
        <v>15.6</v>
      </c>
      <c r="H22" s="9" t="s">
        <v>698</v>
      </c>
      <c r="I22" s="129">
        <v>386.46300000000008</v>
      </c>
      <c r="J22" s="184"/>
    </row>
    <row r="23" spans="1:10" ht="111" customHeight="1" x14ac:dyDescent="0.3">
      <c r="A23" s="59" t="s">
        <v>1183</v>
      </c>
      <c r="C23" s="13"/>
      <c r="E23" s="60" t="s">
        <v>135</v>
      </c>
      <c r="F23" s="60" t="s">
        <v>139</v>
      </c>
      <c r="G23" s="60">
        <f>(G18+G15)/2</f>
        <v>14.7</v>
      </c>
      <c r="H23" s="9" t="s">
        <v>700</v>
      </c>
      <c r="I23" s="129">
        <v>382.07400000000007</v>
      </c>
      <c r="J23" s="184"/>
    </row>
    <row r="24" spans="1:10" s="69" customFormat="1" ht="111" customHeight="1" x14ac:dyDescent="0.3">
      <c r="A24" s="114" t="s">
        <v>1156</v>
      </c>
      <c r="B24" s="94"/>
      <c r="C24" s="94"/>
      <c r="D24" s="94"/>
      <c r="E24" s="100" t="s">
        <v>140</v>
      </c>
      <c r="F24" s="100" t="s">
        <v>141</v>
      </c>
      <c r="G24" s="100">
        <v>13.5</v>
      </c>
      <c r="H24" s="12" t="s">
        <v>1053</v>
      </c>
      <c r="I24" s="135">
        <v>582.12000000000012</v>
      </c>
      <c r="J24" s="184"/>
    </row>
    <row r="25" spans="1:10" s="69" customFormat="1" ht="111" customHeight="1" x14ac:dyDescent="0.3">
      <c r="A25" s="99" t="s">
        <v>1184</v>
      </c>
      <c r="B25" s="94"/>
      <c r="C25" s="94"/>
      <c r="D25" s="94"/>
      <c r="E25" s="100" t="s">
        <v>143</v>
      </c>
      <c r="F25" s="100" t="s">
        <v>146</v>
      </c>
      <c r="G25" s="100">
        <f>(G24+G5)/2</f>
        <v>12.7</v>
      </c>
      <c r="H25" s="12" t="s">
        <v>1054</v>
      </c>
      <c r="I25" s="134">
        <v>432.55300000000005</v>
      </c>
      <c r="J25" s="184"/>
    </row>
    <row r="26" spans="1:10" s="69" customFormat="1" ht="111" customHeight="1" x14ac:dyDescent="0.3">
      <c r="A26" s="99" t="s">
        <v>1185</v>
      </c>
      <c r="B26" s="94"/>
      <c r="C26" s="94"/>
      <c r="D26" s="94"/>
      <c r="E26" s="100" t="s">
        <v>145</v>
      </c>
      <c r="F26" s="100" t="s">
        <v>148</v>
      </c>
      <c r="G26" s="100">
        <f>(G24+G6)/2</f>
        <v>12.7</v>
      </c>
      <c r="H26" s="12" t="s">
        <v>1055</v>
      </c>
      <c r="I26" s="134">
        <v>476.38800000000009</v>
      </c>
      <c r="J26" s="184"/>
    </row>
    <row r="27" spans="1:10" s="69" customFormat="1" ht="111" customHeight="1" x14ac:dyDescent="0.3">
      <c r="A27" s="99" t="s">
        <v>1186</v>
      </c>
      <c r="B27" s="94"/>
      <c r="C27" s="94"/>
      <c r="D27" s="94"/>
      <c r="E27" s="100" t="s">
        <v>150</v>
      </c>
      <c r="F27" s="100" t="s">
        <v>154</v>
      </c>
      <c r="G27" s="100">
        <f>(G24+G13)/2</f>
        <v>14.6</v>
      </c>
      <c r="H27" s="12" t="s">
        <v>1056</v>
      </c>
      <c r="I27" s="134">
        <v>440.7480000000001</v>
      </c>
      <c r="J27" s="184"/>
    </row>
    <row r="28" spans="1:10" s="69" customFormat="1" ht="111" customHeight="1" x14ac:dyDescent="0.3">
      <c r="A28" s="99" t="s">
        <v>1187</v>
      </c>
      <c r="B28" s="94"/>
      <c r="C28" s="94"/>
      <c r="D28" s="94"/>
      <c r="E28" s="100" t="s">
        <v>152</v>
      </c>
      <c r="F28" s="100" t="s">
        <v>153</v>
      </c>
      <c r="G28" s="100">
        <f>(G24+G14)/2</f>
        <v>14.1</v>
      </c>
      <c r="H28" s="12" t="s">
        <v>1057</v>
      </c>
      <c r="I28" s="134">
        <v>487.67400000000009</v>
      </c>
      <c r="J28" s="184"/>
    </row>
    <row r="29" spans="1:10" s="69" customFormat="1" ht="111" customHeight="1" x14ac:dyDescent="0.3">
      <c r="A29" s="99" t="s">
        <v>1188</v>
      </c>
      <c r="B29" s="68"/>
      <c r="C29" s="68"/>
      <c r="D29" s="68"/>
      <c r="E29" s="100" t="s">
        <v>1100</v>
      </c>
      <c r="F29" s="100" t="s">
        <v>967</v>
      </c>
      <c r="G29" s="100">
        <f>(G24+G15)/2</f>
        <v>13.2</v>
      </c>
      <c r="H29" s="12" t="s">
        <v>968</v>
      </c>
      <c r="I29" s="134">
        <v>483.28500000000008</v>
      </c>
      <c r="J29" s="184"/>
    </row>
    <row r="30" spans="1:10" s="69" customFormat="1" ht="111" customHeight="1" x14ac:dyDescent="0.3">
      <c r="A30" s="99" t="s">
        <v>1189</v>
      </c>
      <c r="B30" s="68"/>
      <c r="C30" s="68"/>
      <c r="D30" s="68"/>
      <c r="E30" s="100" t="s">
        <v>1101</v>
      </c>
      <c r="F30" s="98" t="s">
        <v>961</v>
      </c>
      <c r="G30" s="100">
        <v>13.5</v>
      </c>
      <c r="H30" s="10" t="s">
        <v>946</v>
      </c>
      <c r="I30" s="134">
        <v>320.76000000000005</v>
      </c>
      <c r="J30" s="184"/>
    </row>
    <row r="31" spans="1:10" s="69" customFormat="1" ht="111" customHeight="1" x14ac:dyDescent="0.3">
      <c r="A31" s="99" t="s">
        <v>1190</v>
      </c>
      <c r="B31" s="68"/>
      <c r="C31" s="68"/>
      <c r="D31" s="68"/>
      <c r="E31" s="100" t="s">
        <v>1102</v>
      </c>
      <c r="F31" s="98" t="s">
        <v>944</v>
      </c>
      <c r="G31" s="100">
        <f>(G30+G5)/2</f>
        <v>12.7</v>
      </c>
      <c r="H31" s="10" t="s">
        <v>945</v>
      </c>
      <c r="I31" s="134">
        <v>301.87300000000005</v>
      </c>
      <c r="J31" s="184"/>
    </row>
    <row r="32" spans="1:10" s="69" customFormat="1" ht="111" customHeight="1" x14ac:dyDescent="0.3">
      <c r="A32" s="99" t="s">
        <v>1191</v>
      </c>
      <c r="B32" s="68"/>
      <c r="C32" s="68"/>
      <c r="D32" s="68"/>
      <c r="E32" s="100" t="s">
        <v>1103</v>
      </c>
      <c r="F32" s="98" t="s">
        <v>949</v>
      </c>
      <c r="G32" s="100">
        <f>(G30+G13)/2</f>
        <v>14.6</v>
      </c>
      <c r="H32" s="10" t="s">
        <v>950</v>
      </c>
      <c r="I32" s="134">
        <v>310.06800000000004</v>
      </c>
      <c r="J32" s="184"/>
    </row>
    <row r="33" spans="1:10" ht="118.95" customHeight="1" x14ac:dyDescent="0.3">
      <c r="A33" s="99" t="s">
        <v>1192</v>
      </c>
      <c r="B33" s="68"/>
      <c r="C33" s="68"/>
      <c r="D33" s="68"/>
      <c r="E33" s="100" t="s">
        <v>1104</v>
      </c>
      <c r="F33" s="98" t="s">
        <v>962</v>
      </c>
      <c r="G33" s="100">
        <f>(G30+G18)/2</f>
        <v>15</v>
      </c>
      <c r="H33" s="10" t="s">
        <v>964</v>
      </c>
      <c r="I33" s="134">
        <v>350.22899999999998</v>
      </c>
      <c r="J33" s="184"/>
    </row>
    <row r="34" spans="1:10" ht="118.05" customHeight="1" x14ac:dyDescent="0.3">
      <c r="A34" s="99" t="s">
        <v>1193</v>
      </c>
      <c r="B34" s="68"/>
      <c r="C34" s="68"/>
      <c r="D34" s="68"/>
      <c r="E34" s="100" t="s">
        <v>1105</v>
      </c>
      <c r="F34" s="98" t="s">
        <v>963</v>
      </c>
      <c r="G34" s="100">
        <f>(G30+G24)/2</f>
        <v>13.5</v>
      </c>
      <c r="H34" s="10" t="s">
        <v>965</v>
      </c>
      <c r="I34" s="134">
        <v>451.44000000000005</v>
      </c>
      <c r="J34" s="184"/>
    </row>
    <row r="35" spans="1:10" ht="106.95" customHeight="1" x14ac:dyDescent="0.3">
      <c r="A35" s="106" t="s">
        <v>1194</v>
      </c>
      <c r="E35" s="107" t="s">
        <v>1165</v>
      </c>
      <c r="F35" s="107" t="s">
        <v>1124</v>
      </c>
      <c r="G35" s="107">
        <v>14.7</v>
      </c>
      <c r="H35" s="12" t="s">
        <v>685</v>
      </c>
      <c r="I35" s="129">
        <v>416.76800000000003</v>
      </c>
      <c r="J35" s="184"/>
    </row>
    <row r="36" spans="1:10" ht="106.95" customHeight="1" x14ac:dyDescent="0.3">
      <c r="A36" s="112" t="s">
        <v>1207</v>
      </c>
      <c r="E36" s="115" t="s">
        <v>1320</v>
      </c>
      <c r="F36" s="115" t="s">
        <v>32</v>
      </c>
      <c r="G36" s="115">
        <f>(G35+G5)/2</f>
        <v>13.3</v>
      </c>
      <c r="H36" s="11" t="s">
        <v>90</v>
      </c>
      <c r="I36" s="129">
        <v>349.87700000000001</v>
      </c>
      <c r="J36" s="184"/>
    </row>
    <row r="37" spans="1:10" ht="105" customHeight="1" x14ac:dyDescent="0.3">
      <c r="A37" s="112" t="s">
        <v>1208</v>
      </c>
      <c r="E37" s="115" t="s">
        <v>1209</v>
      </c>
      <c r="F37" s="109" t="s">
        <v>117</v>
      </c>
      <c r="G37" s="109">
        <f>(G35+G34)/2</f>
        <v>14.1</v>
      </c>
      <c r="H37" s="9" t="s">
        <v>92</v>
      </c>
      <c r="I37" s="129">
        <v>358.072</v>
      </c>
      <c r="J37" s="184"/>
    </row>
    <row r="38" spans="1:10" ht="93" customHeight="1" x14ac:dyDescent="0.3">
      <c r="A38" s="114" t="s">
        <v>1319</v>
      </c>
      <c r="E38" s="115" t="s">
        <v>1321</v>
      </c>
      <c r="F38" s="115" t="s">
        <v>137</v>
      </c>
      <c r="G38" s="115">
        <f>(G35+G18)/2</f>
        <v>15.6</v>
      </c>
      <c r="H38" s="9" t="s">
        <v>698</v>
      </c>
      <c r="I38" s="129">
        <v>398.233</v>
      </c>
      <c r="J38" s="184"/>
    </row>
  </sheetData>
  <mergeCells count="10">
    <mergeCell ref="I2:I4"/>
    <mergeCell ref="H2:H4"/>
    <mergeCell ref="B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39370078740157483" right="0.39370078740157483" top="0" bottom="0" header="0.19685039370078741" footer="0.19685039370078741"/>
  <pageSetup paperSize="9" scale="53" fitToWidth="5" fitToHeight="5" orientation="landscape" horizontalDpi="4294967292" verticalDpi="4294967292" r:id="rId1"/>
  <headerFooter alignWithMargins="0">
    <oddHeader>&amp;L&amp;G&amp;RCennik 2019 v.1</oddHeader>
    <oddFooter>&amp;CStrona &amp;P  z &amp;N</oddFooter>
  </headerFooter>
  <rowBreaks count="5" manualBreakCount="5">
    <brk id="6" max="11" man="1"/>
    <brk id="12" max="11" man="1"/>
    <brk id="20" max="11" man="1"/>
    <brk id="23" max="11" man="1"/>
    <brk id="30" max="11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D74B-3A85-5E48-A8A6-47FFBF0E0F13}">
  <sheetPr>
    <tabColor theme="9" tint="0.79998168889431442"/>
  </sheetPr>
  <dimension ref="A1:J211"/>
  <sheetViews>
    <sheetView topLeftCell="C1" zoomScale="120" zoomScaleNormal="120" workbookViewId="0">
      <selection activeCell="J1" sqref="J1:J1048576"/>
    </sheetView>
  </sheetViews>
  <sheetFormatPr defaultColWidth="11" defaultRowHeight="21" x14ac:dyDescent="0.3"/>
  <cols>
    <col min="1" max="1" width="9.69921875" customWidth="1"/>
    <col min="2" max="2" width="26.69921875" style="8" customWidth="1"/>
    <col min="3" max="3" width="35.5" style="8" customWidth="1"/>
    <col min="4" max="4" width="39.296875" style="8" customWidth="1"/>
    <col min="5" max="5" width="24.19921875" style="8" customWidth="1"/>
    <col min="6" max="6" width="29" style="8" customWidth="1"/>
    <col min="7" max="7" width="9" style="8" customWidth="1"/>
    <col min="8" max="8" width="23.69921875" style="8" customWidth="1"/>
    <col min="9" max="9" width="24.296875" style="129" customWidth="1"/>
  </cols>
  <sheetData>
    <row r="1" spans="1:10" ht="41.25" customHeight="1" x14ac:dyDescent="0.3">
      <c r="B1" s="157" t="s">
        <v>979</v>
      </c>
      <c r="C1" s="157"/>
      <c r="D1" s="157"/>
      <c r="E1" s="157"/>
      <c r="F1" s="157"/>
      <c r="G1" s="157"/>
    </row>
    <row r="2" spans="1:10" ht="13.5" customHeight="1" x14ac:dyDescent="0.3">
      <c r="A2" s="152" t="s">
        <v>359</v>
      </c>
      <c r="B2" s="152" t="s">
        <v>24</v>
      </c>
      <c r="C2" s="152" t="s">
        <v>25</v>
      </c>
      <c r="D2" s="152" t="s">
        <v>26</v>
      </c>
      <c r="E2" s="152" t="s">
        <v>0</v>
      </c>
      <c r="F2" s="152" t="s">
        <v>27</v>
      </c>
      <c r="G2" s="152" t="s">
        <v>28</v>
      </c>
      <c r="H2" s="156" t="s">
        <v>34</v>
      </c>
      <c r="I2" s="154" t="s">
        <v>1438</v>
      </c>
    </row>
    <row r="3" spans="1:10" s="1" customFormat="1" ht="11.25" customHeight="1" x14ac:dyDescent="0.3">
      <c r="A3" s="152"/>
      <c r="B3" s="152"/>
      <c r="C3" s="152"/>
      <c r="D3" s="152"/>
      <c r="E3" s="152"/>
      <c r="F3" s="152"/>
      <c r="G3" s="152"/>
      <c r="H3" s="156"/>
      <c r="I3" s="154"/>
    </row>
    <row r="4" spans="1:10" s="1" customFormat="1" ht="25.05" customHeight="1" x14ac:dyDescent="0.3">
      <c r="A4" s="152"/>
      <c r="B4" s="153"/>
      <c r="C4" s="153"/>
      <c r="D4" s="153"/>
      <c r="E4" s="153"/>
      <c r="F4" s="153"/>
      <c r="G4" s="153"/>
      <c r="H4" s="156"/>
      <c r="I4" s="154"/>
    </row>
    <row r="5" spans="1:10" ht="120" customHeight="1" x14ac:dyDescent="0.3">
      <c r="A5" s="93" t="s">
        <v>980</v>
      </c>
      <c r="C5" s="13"/>
      <c r="E5" s="91" t="s">
        <v>998</v>
      </c>
      <c r="F5" s="91" t="s">
        <v>32</v>
      </c>
      <c r="G5" s="91"/>
      <c r="H5" s="9" t="s">
        <v>203</v>
      </c>
      <c r="I5" s="129">
        <v>262.08600000000001</v>
      </c>
      <c r="J5" s="184"/>
    </row>
    <row r="6" spans="1:10" ht="120" customHeight="1" x14ac:dyDescent="0.3">
      <c r="A6" s="93" t="s">
        <v>1324</v>
      </c>
      <c r="C6" s="13"/>
      <c r="E6" s="91" t="s">
        <v>999</v>
      </c>
      <c r="F6" s="91" t="s">
        <v>200</v>
      </c>
      <c r="G6" s="91"/>
      <c r="H6" s="9" t="s">
        <v>727</v>
      </c>
      <c r="I6" s="129">
        <v>353.32</v>
      </c>
      <c r="J6" s="184"/>
    </row>
    <row r="7" spans="1:10" ht="120" customHeight="1" x14ac:dyDescent="0.3">
      <c r="A7" s="93" t="s">
        <v>981</v>
      </c>
      <c r="D7" s="91"/>
      <c r="E7" s="91" t="s">
        <v>1000</v>
      </c>
      <c r="F7" s="91" t="s">
        <v>250</v>
      </c>
      <c r="G7" s="91"/>
      <c r="H7" s="10" t="s">
        <v>204</v>
      </c>
      <c r="I7" s="129">
        <v>267.78399999999999</v>
      </c>
      <c r="J7" s="184"/>
    </row>
    <row r="8" spans="1:10" ht="120" customHeight="1" x14ac:dyDescent="0.3">
      <c r="A8" s="93" t="s">
        <v>1325</v>
      </c>
      <c r="D8" s="91"/>
      <c r="E8" s="91" t="s">
        <v>1001</v>
      </c>
      <c r="F8" s="91" t="s">
        <v>250</v>
      </c>
      <c r="G8" s="91"/>
      <c r="H8" s="10" t="s">
        <v>202</v>
      </c>
      <c r="I8" s="129">
        <v>265.88099999999997</v>
      </c>
      <c r="J8" s="184"/>
    </row>
    <row r="9" spans="1:10" ht="120" customHeight="1" x14ac:dyDescent="0.3">
      <c r="A9" s="93" t="s">
        <v>982</v>
      </c>
      <c r="D9" s="91"/>
      <c r="E9" s="91" t="s">
        <v>1002</v>
      </c>
      <c r="F9" s="91" t="s">
        <v>40</v>
      </c>
      <c r="G9" s="91"/>
      <c r="H9" s="10" t="s">
        <v>731</v>
      </c>
      <c r="I9" s="129">
        <v>313.40100000000001</v>
      </c>
      <c r="J9" s="184"/>
    </row>
    <row r="10" spans="1:10" ht="120" customHeight="1" x14ac:dyDescent="0.3">
      <c r="A10" s="93" t="s">
        <v>1326</v>
      </c>
      <c r="D10" s="91"/>
      <c r="E10" s="91" t="s">
        <v>1003</v>
      </c>
      <c r="F10" s="91" t="s">
        <v>40</v>
      </c>
      <c r="G10" s="91"/>
      <c r="H10" s="10" t="s">
        <v>733</v>
      </c>
      <c r="I10" s="129">
        <v>311.49800000000005</v>
      </c>
      <c r="J10" s="184"/>
    </row>
    <row r="11" spans="1:10" ht="120" customHeight="1" x14ac:dyDescent="0.3">
      <c r="A11" s="117" t="s">
        <v>983</v>
      </c>
      <c r="D11" s="91"/>
      <c r="E11" s="91" t="s">
        <v>1004</v>
      </c>
      <c r="F11" s="91" t="s">
        <v>32</v>
      </c>
      <c r="G11" s="91"/>
      <c r="H11" s="11" t="s">
        <v>205</v>
      </c>
      <c r="I11" s="129">
        <v>316.01900000000001</v>
      </c>
      <c r="J11" s="184"/>
    </row>
    <row r="12" spans="1:10" ht="120" customHeight="1" x14ac:dyDescent="0.3">
      <c r="A12" s="51" t="s">
        <v>1327</v>
      </c>
      <c r="D12" s="91"/>
      <c r="E12" s="91" t="s">
        <v>1005</v>
      </c>
      <c r="F12" s="91" t="s">
        <v>252</v>
      </c>
      <c r="G12" s="91"/>
      <c r="H12" s="12" t="s">
        <v>736</v>
      </c>
      <c r="I12" s="129">
        <v>361.63600000000002</v>
      </c>
      <c r="J12" s="184"/>
    </row>
    <row r="13" spans="1:10" ht="120" customHeight="1" x14ac:dyDescent="0.3">
      <c r="A13" s="51" t="s">
        <v>984</v>
      </c>
      <c r="D13" s="91"/>
      <c r="E13" s="91" t="s">
        <v>1006</v>
      </c>
      <c r="F13" s="91" t="s">
        <v>32</v>
      </c>
      <c r="G13" s="91"/>
      <c r="H13" s="42" t="s">
        <v>738</v>
      </c>
      <c r="I13" s="129">
        <v>310.51900000000001</v>
      </c>
      <c r="J13" s="184"/>
    </row>
    <row r="14" spans="1:10" ht="120" customHeight="1" x14ac:dyDescent="0.3">
      <c r="A14" s="93" t="s">
        <v>1328</v>
      </c>
      <c r="D14" s="91"/>
      <c r="E14" s="91" t="s">
        <v>1007</v>
      </c>
      <c r="F14" s="91" t="s">
        <v>70</v>
      </c>
      <c r="G14" s="91"/>
      <c r="H14" s="42" t="s">
        <v>740</v>
      </c>
      <c r="I14" s="129">
        <v>356.13600000000002</v>
      </c>
      <c r="J14" s="184"/>
    </row>
    <row r="15" spans="1:10" ht="120" customHeight="1" x14ac:dyDescent="0.3">
      <c r="A15" s="117" t="s">
        <v>985</v>
      </c>
      <c r="D15" s="91"/>
      <c r="E15" s="91" t="s">
        <v>1008</v>
      </c>
      <c r="F15" s="91" t="s">
        <v>35</v>
      </c>
      <c r="G15" s="91"/>
      <c r="H15" s="10" t="s">
        <v>224</v>
      </c>
      <c r="I15" s="129">
        <v>269.67600000000004</v>
      </c>
      <c r="J15" s="184"/>
    </row>
    <row r="16" spans="1:10" ht="111" customHeight="1" x14ac:dyDescent="0.3">
      <c r="A16" s="51" t="s">
        <v>1329</v>
      </c>
      <c r="C16" s="13"/>
      <c r="E16" s="91" t="s">
        <v>1009</v>
      </c>
      <c r="F16" s="91" t="s">
        <v>250</v>
      </c>
      <c r="G16" s="91"/>
      <c r="H16" s="10" t="s">
        <v>762</v>
      </c>
      <c r="I16" s="129">
        <v>261.36</v>
      </c>
      <c r="J16" s="184"/>
    </row>
    <row r="17" spans="1:10" ht="111" customHeight="1" x14ac:dyDescent="0.3">
      <c r="A17" s="51" t="s">
        <v>986</v>
      </c>
      <c r="C17" s="13"/>
      <c r="E17" s="91" t="s">
        <v>1010</v>
      </c>
      <c r="F17" s="91" t="s">
        <v>759</v>
      </c>
      <c r="G17" s="91"/>
      <c r="H17" s="10" t="s">
        <v>760</v>
      </c>
      <c r="I17" s="129">
        <v>306.74600000000004</v>
      </c>
      <c r="J17" s="184"/>
    </row>
    <row r="18" spans="1:10" ht="120" customHeight="1" x14ac:dyDescent="0.3">
      <c r="A18" s="51" t="s">
        <v>1330</v>
      </c>
      <c r="D18" s="91"/>
      <c r="E18" s="91" t="s">
        <v>1011</v>
      </c>
      <c r="F18" s="91" t="s">
        <v>117</v>
      </c>
      <c r="G18" s="91"/>
      <c r="H18" s="9" t="s">
        <v>227</v>
      </c>
      <c r="I18" s="129">
        <v>319.81400000000002</v>
      </c>
      <c r="J18" s="184"/>
    </row>
    <row r="19" spans="1:10" ht="120" customHeight="1" x14ac:dyDescent="0.3">
      <c r="A19" s="51" t="s">
        <v>987</v>
      </c>
      <c r="D19" s="91"/>
      <c r="E19" s="91" t="s">
        <v>1012</v>
      </c>
      <c r="F19" s="91" t="s">
        <v>118</v>
      </c>
      <c r="G19" s="91"/>
      <c r="H19" s="9" t="s">
        <v>744</v>
      </c>
      <c r="I19" s="129">
        <v>314.31400000000002</v>
      </c>
      <c r="J19" s="184"/>
    </row>
    <row r="20" spans="1:10" ht="111" customHeight="1" x14ac:dyDescent="0.3">
      <c r="A20" s="51" t="s">
        <v>1331</v>
      </c>
      <c r="C20" s="13"/>
      <c r="E20" s="91" t="s">
        <v>1013</v>
      </c>
      <c r="F20" s="91" t="s">
        <v>120</v>
      </c>
      <c r="G20" s="91"/>
      <c r="H20" s="9" t="s">
        <v>750</v>
      </c>
      <c r="I20" s="129">
        <v>320.89200000000005</v>
      </c>
      <c r="J20" s="184"/>
    </row>
    <row r="21" spans="1:10" ht="111" customHeight="1" x14ac:dyDescent="0.3">
      <c r="A21" s="51" t="s">
        <v>988</v>
      </c>
      <c r="C21" s="13"/>
      <c r="E21" s="91" t="s">
        <v>1014</v>
      </c>
      <c r="F21" s="91" t="s">
        <v>130</v>
      </c>
      <c r="G21" s="91"/>
      <c r="H21" s="9" t="s">
        <v>1034</v>
      </c>
      <c r="I21" s="129">
        <v>366.50900000000001</v>
      </c>
      <c r="J21" s="184"/>
    </row>
    <row r="22" spans="1:10" ht="111" customHeight="1" x14ac:dyDescent="0.3">
      <c r="A22" s="51" t="s">
        <v>1332</v>
      </c>
      <c r="C22" s="13"/>
      <c r="E22" s="91" t="s">
        <v>1015</v>
      </c>
      <c r="F22" s="91" t="s">
        <v>129</v>
      </c>
      <c r="G22" s="91"/>
      <c r="H22" s="9" t="s">
        <v>754</v>
      </c>
      <c r="I22" s="129">
        <v>324.68700000000007</v>
      </c>
      <c r="J22" s="184"/>
    </row>
    <row r="23" spans="1:10" ht="111" customHeight="1" x14ac:dyDescent="0.3">
      <c r="A23" s="51" t="s">
        <v>989</v>
      </c>
      <c r="C23" s="13"/>
      <c r="E23" s="91" t="s">
        <v>1016</v>
      </c>
      <c r="F23" s="91" t="s">
        <v>146</v>
      </c>
      <c r="G23" s="91"/>
      <c r="H23" s="9" t="s">
        <v>240</v>
      </c>
      <c r="I23" s="129">
        <v>422.10300000000007</v>
      </c>
      <c r="J23" s="184"/>
    </row>
    <row r="24" spans="1:10" ht="111" customHeight="1" x14ac:dyDescent="0.3">
      <c r="A24" s="51" t="s">
        <v>1333</v>
      </c>
      <c r="C24" s="13"/>
      <c r="E24" s="91" t="s">
        <v>1017</v>
      </c>
      <c r="F24" s="91" t="s">
        <v>147</v>
      </c>
      <c r="G24" s="91"/>
      <c r="H24" s="9" t="s">
        <v>1035</v>
      </c>
      <c r="I24" s="129">
        <v>467.72000000000008</v>
      </c>
      <c r="J24" s="184"/>
    </row>
    <row r="25" spans="1:10" ht="111" customHeight="1" x14ac:dyDescent="0.3">
      <c r="A25" s="51" t="s">
        <v>990</v>
      </c>
      <c r="C25" s="13"/>
      <c r="E25" s="91" t="s">
        <v>1018</v>
      </c>
      <c r="F25" s="91" t="s">
        <v>155</v>
      </c>
      <c r="G25" s="91"/>
      <c r="H25" s="9" t="s">
        <v>245</v>
      </c>
      <c r="I25" s="129">
        <v>425.89800000000002</v>
      </c>
      <c r="J25" s="184"/>
    </row>
    <row r="26" spans="1:10" s="83" customFormat="1" ht="120" customHeight="1" x14ac:dyDescent="0.3">
      <c r="A26" s="51" t="s">
        <v>1334</v>
      </c>
      <c r="B26" s="94"/>
      <c r="C26" s="94"/>
      <c r="D26" s="92"/>
      <c r="E26" s="92" t="s">
        <v>1019</v>
      </c>
      <c r="F26" s="92" t="s">
        <v>36</v>
      </c>
      <c r="G26" s="92"/>
      <c r="H26" s="12" t="s">
        <v>1036</v>
      </c>
      <c r="I26" s="134">
        <v>440.74800000000005</v>
      </c>
      <c r="J26" s="184"/>
    </row>
    <row r="27" spans="1:10" s="83" customFormat="1" ht="120" customHeight="1" x14ac:dyDescent="0.3">
      <c r="A27" s="51" t="s">
        <v>993</v>
      </c>
      <c r="B27" s="94"/>
      <c r="C27" s="94"/>
      <c r="D27" s="92"/>
      <c r="E27" s="92" t="s">
        <v>1020</v>
      </c>
      <c r="F27" s="92" t="s">
        <v>33</v>
      </c>
      <c r="G27" s="92"/>
      <c r="H27" s="12" t="s">
        <v>1037</v>
      </c>
      <c r="I27" s="134">
        <v>351.41700000000003</v>
      </c>
      <c r="J27" s="184"/>
    </row>
    <row r="28" spans="1:10" s="83" customFormat="1" ht="120" customHeight="1" x14ac:dyDescent="0.3">
      <c r="A28" s="51" t="s">
        <v>1335</v>
      </c>
      <c r="B28" s="94"/>
      <c r="C28" s="94"/>
      <c r="D28" s="92"/>
      <c r="E28" s="92" t="s">
        <v>1021</v>
      </c>
      <c r="F28" s="92" t="s">
        <v>117</v>
      </c>
      <c r="G28" s="92"/>
      <c r="H28" s="12" t="s">
        <v>1038</v>
      </c>
      <c r="I28" s="134">
        <v>355.21200000000005</v>
      </c>
      <c r="J28" s="184"/>
    </row>
    <row r="29" spans="1:10" s="83" customFormat="1" ht="120" customHeight="1" x14ac:dyDescent="0.3">
      <c r="A29" s="51" t="s">
        <v>994</v>
      </c>
      <c r="B29" s="94"/>
      <c r="C29" s="94"/>
      <c r="D29" s="92"/>
      <c r="E29" s="92" t="s">
        <v>1022</v>
      </c>
      <c r="F29" s="92" t="s">
        <v>259</v>
      </c>
      <c r="G29" s="92"/>
      <c r="H29" s="12" t="s">
        <v>1039</v>
      </c>
      <c r="I29" s="134">
        <v>392.28200000000004</v>
      </c>
      <c r="J29" s="184"/>
    </row>
    <row r="30" spans="1:10" s="83" customFormat="1" ht="120" customHeight="1" x14ac:dyDescent="0.3">
      <c r="A30" s="51" t="s">
        <v>1336</v>
      </c>
      <c r="B30" s="94"/>
      <c r="C30" s="94"/>
      <c r="D30" s="92"/>
      <c r="E30" s="92" t="s">
        <v>1023</v>
      </c>
      <c r="F30" s="92" t="s">
        <v>259</v>
      </c>
      <c r="G30" s="92"/>
      <c r="H30" s="12" t="s">
        <v>1040</v>
      </c>
      <c r="I30" s="134">
        <v>397.03400000000005</v>
      </c>
      <c r="J30" s="184"/>
    </row>
    <row r="31" spans="1:10" s="83" customFormat="1" ht="111" customHeight="1" x14ac:dyDescent="0.3">
      <c r="A31" s="51" t="s">
        <v>996</v>
      </c>
      <c r="B31" s="94"/>
      <c r="C31" s="94"/>
      <c r="D31" s="94"/>
      <c r="E31" s="92" t="s">
        <v>1024</v>
      </c>
      <c r="F31" s="92" t="s">
        <v>257</v>
      </c>
      <c r="G31" s="92"/>
      <c r="H31" s="12" t="s">
        <v>1041</v>
      </c>
      <c r="I31" s="134">
        <v>410.22300000000001</v>
      </c>
      <c r="J31" s="184"/>
    </row>
    <row r="32" spans="1:10" s="83" customFormat="1" ht="111" customHeight="1" x14ac:dyDescent="0.3">
      <c r="A32" s="51" t="s">
        <v>1337</v>
      </c>
      <c r="B32" s="94"/>
      <c r="C32" s="94"/>
      <c r="D32" s="94"/>
      <c r="E32" s="92" t="s">
        <v>1033</v>
      </c>
      <c r="F32" s="97" t="s">
        <v>961</v>
      </c>
      <c r="G32" s="92"/>
      <c r="H32" s="10" t="s">
        <v>946</v>
      </c>
      <c r="I32" s="134">
        <v>317.92200000000003</v>
      </c>
      <c r="J32" s="184"/>
    </row>
    <row r="33" spans="1:10" s="83" customFormat="1" ht="111" customHeight="1" x14ac:dyDescent="0.3">
      <c r="A33" s="51" t="s">
        <v>997</v>
      </c>
      <c r="B33" s="94"/>
      <c r="C33" s="94"/>
      <c r="D33" s="94"/>
      <c r="E33" s="96" t="s">
        <v>1106</v>
      </c>
      <c r="F33" s="97" t="s">
        <v>1043</v>
      </c>
      <c r="G33" s="96"/>
      <c r="H33" s="10" t="s">
        <v>1042</v>
      </c>
      <c r="I33" s="134">
        <v>290.00400000000002</v>
      </c>
      <c r="J33" s="184"/>
    </row>
    <row r="34" spans="1:10" s="83" customFormat="1" ht="111" customHeight="1" x14ac:dyDescent="0.3">
      <c r="A34" s="51" t="s">
        <v>1338</v>
      </c>
      <c r="B34" s="94"/>
      <c r="C34" s="94"/>
      <c r="D34" s="94"/>
      <c r="E34" s="96" t="s">
        <v>1045</v>
      </c>
      <c r="F34" s="97" t="s">
        <v>1046</v>
      </c>
      <c r="G34" s="96"/>
      <c r="H34" s="10" t="s">
        <v>1047</v>
      </c>
      <c r="I34" s="134">
        <v>335.62100000000004</v>
      </c>
      <c r="J34" s="184"/>
    </row>
    <row r="35" spans="1:10" s="83" customFormat="1" ht="111" customHeight="1" x14ac:dyDescent="0.3">
      <c r="A35" s="51" t="s">
        <v>991</v>
      </c>
      <c r="B35" s="94"/>
      <c r="C35" s="94"/>
      <c r="D35" s="94"/>
      <c r="E35" s="96" t="s">
        <v>1107</v>
      </c>
      <c r="F35" s="97" t="s">
        <v>1044</v>
      </c>
      <c r="G35" s="96"/>
      <c r="H35" s="10" t="s">
        <v>1042</v>
      </c>
      <c r="I35" s="134">
        <v>293.79899999999998</v>
      </c>
      <c r="J35" s="184"/>
    </row>
    <row r="36" spans="1:10" s="83" customFormat="1" ht="111" customHeight="1" x14ac:dyDescent="0.3">
      <c r="A36" s="51" t="s">
        <v>1339</v>
      </c>
      <c r="B36" s="94"/>
      <c r="C36" s="94"/>
      <c r="D36" s="94"/>
      <c r="E36" s="92" t="s">
        <v>1048</v>
      </c>
      <c r="F36" s="97" t="s">
        <v>1049</v>
      </c>
      <c r="G36" s="92"/>
      <c r="H36" s="10" t="s">
        <v>1051</v>
      </c>
      <c r="I36" s="134">
        <v>348.81000000000006</v>
      </c>
      <c r="J36" s="184"/>
    </row>
    <row r="37" spans="1:10" s="83" customFormat="1" ht="111" customHeight="1" x14ac:dyDescent="0.3">
      <c r="A37" s="51" t="s">
        <v>995</v>
      </c>
      <c r="B37" s="94"/>
      <c r="C37" s="94"/>
      <c r="D37" s="94"/>
      <c r="E37" s="96" t="s">
        <v>1081</v>
      </c>
      <c r="F37" s="97" t="s">
        <v>1050</v>
      </c>
      <c r="G37" s="96"/>
      <c r="H37" s="10" t="s">
        <v>1052</v>
      </c>
      <c r="I37" s="134">
        <v>450.02100000000007</v>
      </c>
      <c r="J37" s="184"/>
    </row>
    <row r="38" spans="1:10" s="83" customFormat="1" ht="97.05" customHeight="1" x14ac:dyDescent="0.3">
      <c r="A38" s="51" t="s">
        <v>1340</v>
      </c>
      <c r="B38" s="94"/>
      <c r="C38" s="94"/>
      <c r="D38" s="94"/>
      <c r="E38" s="113" t="s">
        <v>1322</v>
      </c>
      <c r="F38" s="115" t="s">
        <v>32</v>
      </c>
      <c r="G38" s="115"/>
      <c r="H38" s="11" t="s">
        <v>205</v>
      </c>
      <c r="I38" s="134">
        <v>329.43900000000002</v>
      </c>
      <c r="J38" s="184"/>
    </row>
    <row r="39" spans="1:10" s="83" customFormat="1" ht="102" customHeight="1" x14ac:dyDescent="0.3">
      <c r="A39" s="51" t="s">
        <v>992</v>
      </c>
      <c r="B39" s="94"/>
      <c r="C39" s="94"/>
      <c r="D39" s="94"/>
      <c r="E39" s="113" t="s">
        <v>1323</v>
      </c>
      <c r="F39" s="115" t="s">
        <v>117</v>
      </c>
      <c r="G39" s="115"/>
      <c r="H39" s="9" t="s">
        <v>227</v>
      </c>
      <c r="I39" s="134">
        <v>333.23400000000004</v>
      </c>
      <c r="J39" s="184"/>
    </row>
    <row r="40" spans="1:10" s="121" customFormat="1" x14ac:dyDescent="0.3">
      <c r="B40" s="122"/>
      <c r="C40" s="122"/>
      <c r="D40" s="122"/>
      <c r="E40" s="122"/>
      <c r="F40" s="122"/>
      <c r="G40" s="122"/>
      <c r="H40" s="122"/>
      <c r="I40" s="141"/>
    </row>
    <row r="41" spans="1:10" s="121" customFormat="1" x14ac:dyDescent="0.3">
      <c r="B41" s="122"/>
      <c r="C41" s="122"/>
      <c r="D41" s="122"/>
      <c r="E41" s="122"/>
      <c r="F41" s="122"/>
      <c r="G41" s="122"/>
      <c r="H41" s="122"/>
      <c r="I41" s="141"/>
    </row>
    <row r="42" spans="1:10" s="121" customFormat="1" x14ac:dyDescent="0.3">
      <c r="B42" s="122"/>
      <c r="C42" s="122"/>
      <c r="D42" s="122"/>
      <c r="E42" s="122"/>
      <c r="F42" s="122"/>
      <c r="G42" s="122"/>
      <c r="H42" s="122"/>
      <c r="I42" s="141"/>
    </row>
    <row r="43" spans="1:10" s="121" customFormat="1" x14ac:dyDescent="0.3">
      <c r="B43" s="122"/>
      <c r="C43" s="122"/>
      <c r="D43" s="122"/>
      <c r="E43" s="122"/>
      <c r="F43" s="122"/>
      <c r="G43" s="122"/>
      <c r="H43" s="122"/>
      <c r="I43" s="141"/>
    </row>
    <row r="44" spans="1:10" s="121" customFormat="1" x14ac:dyDescent="0.3">
      <c r="B44" s="122"/>
      <c r="C44" s="122"/>
      <c r="D44" s="122"/>
      <c r="E44" s="122"/>
      <c r="F44" s="122"/>
      <c r="G44" s="122"/>
      <c r="H44" s="122"/>
      <c r="I44" s="141"/>
    </row>
    <row r="45" spans="1:10" s="121" customFormat="1" x14ac:dyDescent="0.3">
      <c r="B45" s="122"/>
      <c r="C45" s="122"/>
      <c r="D45" s="122"/>
      <c r="E45" s="122"/>
      <c r="F45" s="122"/>
      <c r="G45" s="122"/>
      <c r="H45" s="122"/>
      <c r="I45" s="141"/>
    </row>
    <row r="46" spans="1:10" s="121" customFormat="1" x14ac:dyDescent="0.3">
      <c r="B46" s="122"/>
      <c r="C46" s="122"/>
      <c r="D46" s="122"/>
      <c r="E46" s="122"/>
      <c r="F46" s="122"/>
      <c r="G46" s="122"/>
      <c r="H46" s="122"/>
      <c r="I46" s="141"/>
    </row>
    <row r="47" spans="1:10" s="121" customFormat="1" x14ac:dyDescent="0.3">
      <c r="B47" s="122"/>
      <c r="C47" s="122"/>
      <c r="D47" s="122"/>
      <c r="E47" s="122"/>
      <c r="F47" s="122"/>
      <c r="G47" s="122"/>
      <c r="H47" s="122"/>
      <c r="I47" s="141"/>
    </row>
    <row r="48" spans="1:10" s="121" customFormat="1" x14ac:dyDescent="0.3">
      <c r="B48" s="122"/>
      <c r="C48" s="122"/>
      <c r="D48" s="122"/>
      <c r="E48" s="122"/>
      <c r="F48" s="122"/>
      <c r="G48" s="122"/>
      <c r="H48" s="122"/>
      <c r="I48" s="141"/>
    </row>
    <row r="49" spans="1:9" s="121" customFormat="1" x14ac:dyDescent="0.3">
      <c r="B49" s="122"/>
      <c r="C49" s="122"/>
      <c r="D49" s="122"/>
      <c r="E49" s="122"/>
      <c r="F49" s="122"/>
      <c r="G49" s="122"/>
      <c r="H49" s="122"/>
      <c r="I49" s="141"/>
    </row>
    <row r="50" spans="1:9" s="121" customFormat="1" x14ac:dyDescent="0.3">
      <c r="B50" s="122"/>
      <c r="C50" s="122"/>
      <c r="D50" s="122"/>
      <c r="E50" s="122"/>
      <c r="F50" s="122"/>
      <c r="G50" s="122"/>
      <c r="H50" s="122"/>
      <c r="I50" s="141"/>
    </row>
    <row r="51" spans="1:9" s="69" customFormat="1" x14ac:dyDescent="0.3">
      <c r="A51" s="123"/>
      <c r="B51" s="124"/>
      <c r="C51" s="124"/>
      <c r="D51" s="68"/>
      <c r="E51" s="68"/>
      <c r="F51" s="68"/>
      <c r="G51" s="68"/>
      <c r="H51" s="68"/>
      <c r="I51" s="142"/>
    </row>
    <row r="52" spans="1:9" s="126" customFormat="1" x14ac:dyDescent="0.3">
      <c r="B52" s="148" t="s">
        <v>1025</v>
      </c>
      <c r="C52" s="149">
        <v>172.59</v>
      </c>
      <c r="D52" s="127"/>
      <c r="E52" s="127"/>
      <c r="F52" s="127"/>
      <c r="G52" s="127"/>
      <c r="H52" s="127"/>
      <c r="I52" s="141"/>
    </row>
    <row r="53" spans="1:9" s="126" customFormat="1" x14ac:dyDescent="0.3">
      <c r="B53" s="148" t="s">
        <v>1026</v>
      </c>
      <c r="C53" s="150">
        <v>264.60000000000002</v>
      </c>
      <c r="D53" s="127"/>
      <c r="E53" s="127"/>
      <c r="F53" s="127"/>
      <c r="G53" s="127"/>
      <c r="H53" s="127"/>
      <c r="I53" s="141"/>
    </row>
    <row r="54" spans="1:9" s="126" customFormat="1" x14ac:dyDescent="0.3">
      <c r="B54" s="148" t="s">
        <v>1027</v>
      </c>
      <c r="C54" s="149">
        <v>115.02</v>
      </c>
      <c r="D54" s="127"/>
      <c r="E54" s="127"/>
      <c r="F54" s="127"/>
      <c r="G54" s="127"/>
      <c r="H54" s="127"/>
      <c r="I54" s="141"/>
    </row>
    <row r="55" spans="1:9" s="126" customFormat="1" x14ac:dyDescent="0.3">
      <c r="B55" s="148" t="s">
        <v>1028</v>
      </c>
      <c r="C55" s="149">
        <v>156.28</v>
      </c>
      <c r="D55" s="127"/>
      <c r="E55" s="127"/>
      <c r="F55" s="127"/>
      <c r="G55" s="127"/>
      <c r="H55" s="127"/>
      <c r="I55" s="141"/>
    </row>
    <row r="56" spans="1:9" s="126" customFormat="1" x14ac:dyDescent="0.3">
      <c r="B56" s="148" t="s">
        <v>1029</v>
      </c>
      <c r="C56" s="149">
        <v>124.31</v>
      </c>
      <c r="D56" s="127"/>
      <c r="E56" s="127"/>
      <c r="F56" s="127"/>
      <c r="G56" s="127"/>
      <c r="H56" s="127"/>
      <c r="I56" s="141"/>
    </row>
    <row r="57" spans="1:9" s="126" customFormat="1" x14ac:dyDescent="0.3">
      <c r="B57" s="148" t="s">
        <v>1030</v>
      </c>
      <c r="C57" s="149">
        <v>168.16</v>
      </c>
      <c r="D57" s="127"/>
      <c r="E57" s="127"/>
      <c r="F57" s="127"/>
      <c r="G57" s="127"/>
      <c r="H57" s="127"/>
      <c r="I57" s="141"/>
    </row>
    <row r="58" spans="1:9" s="126" customFormat="1" x14ac:dyDescent="0.3">
      <c r="B58" s="148" t="s">
        <v>1031</v>
      </c>
      <c r="C58" s="149">
        <v>141.69999999999999</v>
      </c>
      <c r="D58" s="127"/>
      <c r="E58" s="127"/>
      <c r="F58" s="127"/>
      <c r="G58" s="127"/>
      <c r="H58" s="127"/>
      <c r="I58" s="141"/>
    </row>
    <row r="59" spans="1:9" s="126" customFormat="1" x14ac:dyDescent="0.3">
      <c r="B59" s="148" t="s">
        <v>1032</v>
      </c>
      <c r="C59" s="149">
        <v>163.16</v>
      </c>
      <c r="D59" s="127"/>
      <c r="E59" s="127"/>
      <c r="F59" s="127"/>
      <c r="G59" s="127"/>
      <c r="H59" s="127"/>
      <c r="I59" s="141"/>
    </row>
    <row r="60" spans="1:9" s="126" customFormat="1" x14ac:dyDescent="0.3">
      <c r="B60" s="148" t="s">
        <v>1435</v>
      </c>
      <c r="C60" s="149">
        <v>180.36</v>
      </c>
      <c r="D60" s="127"/>
      <c r="E60" s="127"/>
      <c r="F60" s="127"/>
      <c r="G60" s="127"/>
      <c r="H60" s="127"/>
      <c r="I60" s="141"/>
    </row>
    <row r="61" spans="1:9" s="126" customFormat="1" x14ac:dyDescent="0.3">
      <c r="B61" s="127"/>
      <c r="C61" s="127"/>
      <c r="D61" s="127"/>
      <c r="E61" s="127"/>
      <c r="F61" s="127"/>
      <c r="G61" s="127"/>
      <c r="H61" s="127"/>
      <c r="I61" s="141"/>
    </row>
    <row r="62" spans="1:9" s="121" customFormat="1" x14ac:dyDescent="0.3">
      <c r="B62" s="122"/>
      <c r="C62" s="122"/>
      <c r="D62" s="122"/>
      <c r="E62" s="122"/>
      <c r="F62" s="122"/>
      <c r="G62" s="122"/>
      <c r="H62" s="122"/>
      <c r="I62" s="141"/>
    </row>
    <row r="63" spans="1:9" s="121" customFormat="1" x14ac:dyDescent="0.3">
      <c r="B63" s="122"/>
      <c r="C63" s="122"/>
      <c r="D63" s="122"/>
      <c r="E63" s="122"/>
      <c r="F63" s="122"/>
      <c r="G63" s="122"/>
      <c r="H63" s="122"/>
      <c r="I63" s="141"/>
    </row>
    <row r="64" spans="1:9" s="83" customFormat="1" x14ac:dyDescent="0.3">
      <c r="B64" s="94"/>
      <c r="C64" s="94"/>
      <c r="D64" s="94"/>
      <c r="E64" s="94"/>
      <c r="F64" s="94"/>
      <c r="G64" s="94"/>
      <c r="H64" s="94"/>
      <c r="I64" s="134"/>
    </row>
    <row r="65" spans="2:9" s="83" customFormat="1" x14ac:dyDescent="0.3">
      <c r="B65" s="94"/>
      <c r="C65" s="94"/>
      <c r="D65" s="94"/>
      <c r="E65" s="94"/>
      <c r="F65" s="94"/>
      <c r="G65" s="94"/>
      <c r="H65" s="94"/>
      <c r="I65" s="134"/>
    </row>
    <row r="66" spans="2:9" s="83" customFormat="1" x14ac:dyDescent="0.3">
      <c r="B66" s="94"/>
      <c r="C66" s="94"/>
      <c r="D66" s="94"/>
      <c r="E66" s="94"/>
      <c r="F66" s="94"/>
      <c r="G66" s="94"/>
      <c r="H66" s="94"/>
      <c r="I66" s="134"/>
    </row>
    <row r="67" spans="2:9" s="83" customFormat="1" x14ac:dyDescent="0.3">
      <c r="B67" s="94"/>
      <c r="C67" s="94"/>
      <c r="D67" s="94"/>
      <c r="E67" s="94"/>
      <c r="F67" s="94"/>
      <c r="G67" s="94"/>
      <c r="H67" s="94"/>
      <c r="I67" s="134"/>
    </row>
    <row r="68" spans="2:9" s="83" customFormat="1" x14ac:dyDescent="0.3">
      <c r="B68" s="94"/>
      <c r="C68" s="94"/>
      <c r="D68" s="94"/>
      <c r="E68" s="94"/>
      <c r="F68" s="94"/>
      <c r="G68" s="94"/>
      <c r="H68" s="94"/>
      <c r="I68" s="134"/>
    </row>
    <row r="69" spans="2:9" s="83" customFormat="1" x14ac:dyDescent="0.3">
      <c r="B69" s="94"/>
      <c r="C69" s="94"/>
      <c r="D69" s="94"/>
      <c r="E69" s="94"/>
      <c r="F69" s="94"/>
      <c r="G69" s="94"/>
      <c r="H69" s="94"/>
      <c r="I69" s="134"/>
    </row>
    <row r="70" spans="2:9" s="83" customFormat="1" x14ac:dyDescent="0.3">
      <c r="B70" s="94"/>
      <c r="C70" s="94"/>
      <c r="D70" s="94"/>
      <c r="E70" s="94"/>
      <c r="F70" s="94"/>
      <c r="G70" s="94"/>
      <c r="H70" s="94"/>
      <c r="I70" s="134"/>
    </row>
    <row r="71" spans="2:9" s="83" customFormat="1" x14ac:dyDescent="0.3">
      <c r="B71" s="94"/>
      <c r="C71" s="94"/>
      <c r="D71" s="94"/>
      <c r="E71" s="94"/>
      <c r="F71" s="94"/>
      <c r="G71" s="94"/>
      <c r="H71" s="94"/>
      <c r="I71" s="134"/>
    </row>
    <row r="72" spans="2:9" s="83" customFormat="1" x14ac:dyDescent="0.3">
      <c r="B72" s="94"/>
      <c r="C72" s="94"/>
      <c r="D72" s="94"/>
      <c r="E72" s="94"/>
      <c r="F72" s="94"/>
      <c r="G72" s="94"/>
      <c r="H72" s="94"/>
      <c r="I72" s="134"/>
    </row>
    <row r="73" spans="2:9" s="83" customFormat="1" x14ac:dyDescent="0.3">
      <c r="B73" s="94"/>
      <c r="C73" s="94"/>
      <c r="D73" s="94"/>
      <c r="E73" s="94"/>
      <c r="F73" s="94"/>
      <c r="G73" s="94"/>
      <c r="H73" s="94"/>
      <c r="I73" s="134"/>
    </row>
    <row r="74" spans="2:9" s="83" customFormat="1" x14ac:dyDescent="0.3">
      <c r="B74" s="94"/>
      <c r="C74" s="94"/>
      <c r="D74" s="94"/>
      <c r="E74" s="94"/>
      <c r="F74" s="94"/>
      <c r="G74" s="94"/>
      <c r="H74" s="94"/>
      <c r="I74" s="134"/>
    </row>
    <row r="75" spans="2:9" s="83" customFormat="1" x14ac:dyDescent="0.3">
      <c r="B75" s="94"/>
      <c r="C75" s="94"/>
      <c r="D75" s="94"/>
      <c r="E75" s="94"/>
      <c r="F75" s="94"/>
      <c r="G75" s="94"/>
      <c r="H75" s="94"/>
      <c r="I75" s="134"/>
    </row>
    <row r="76" spans="2:9" s="83" customFormat="1" x14ac:dyDescent="0.3">
      <c r="B76" s="94"/>
      <c r="C76" s="94"/>
      <c r="D76" s="94"/>
      <c r="E76" s="94"/>
      <c r="F76" s="94"/>
      <c r="G76" s="94"/>
      <c r="H76" s="94"/>
      <c r="I76" s="134"/>
    </row>
    <row r="77" spans="2:9" s="83" customFormat="1" x14ac:dyDescent="0.3">
      <c r="B77" s="94"/>
      <c r="C77" s="94"/>
      <c r="D77" s="94"/>
      <c r="E77" s="94"/>
      <c r="F77" s="94"/>
      <c r="G77" s="94"/>
      <c r="H77" s="94"/>
      <c r="I77" s="134"/>
    </row>
    <row r="78" spans="2:9" s="83" customFormat="1" x14ac:dyDescent="0.3">
      <c r="B78" s="94"/>
      <c r="C78" s="94"/>
      <c r="D78" s="94"/>
      <c r="E78" s="94"/>
      <c r="F78" s="94"/>
      <c r="G78" s="94"/>
      <c r="H78" s="94"/>
      <c r="I78" s="134"/>
    </row>
    <row r="79" spans="2:9" s="83" customFormat="1" x14ac:dyDescent="0.3">
      <c r="B79" s="94"/>
      <c r="C79" s="94"/>
      <c r="D79" s="94"/>
      <c r="E79" s="94"/>
      <c r="F79" s="94"/>
      <c r="G79" s="94"/>
      <c r="H79" s="94"/>
      <c r="I79" s="134"/>
    </row>
    <row r="80" spans="2:9" s="83" customFormat="1" x14ac:dyDescent="0.3">
      <c r="B80" s="94"/>
      <c r="C80" s="94"/>
      <c r="D80" s="94"/>
      <c r="E80" s="94"/>
      <c r="F80" s="94"/>
      <c r="G80" s="94"/>
      <c r="H80" s="94"/>
      <c r="I80" s="134"/>
    </row>
    <row r="81" spans="2:9" s="83" customFormat="1" x14ac:dyDescent="0.3">
      <c r="B81" s="94"/>
      <c r="C81" s="94"/>
      <c r="D81" s="94"/>
      <c r="E81" s="94"/>
      <c r="F81" s="94"/>
      <c r="G81" s="94"/>
      <c r="H81" s="94"/>
      <c r="I81" s="134"/>
    </row>
    <row r="82" spans="2:9" s="83" customFormat="1" x14ac:dyDescent="0.3">
      <c r="B82" s="94"/>
      <c r="C82" s="94"/>
      <c r="D82" s="94"/>
      <c r="E82" s="94"/>
      <c r="F82" s="94"/>
      <c r="G82" s="94"/>
      <c r="H82" s="94"/>
      <c r="I82" s="134"/>
    </row>
    <row r="83" spans="2:9" s="83" customFormat="1" x14ac:dyDescent="0.3">
      <c r="B83" s="94"/>
      <c r="C83" s="94"/>
      <c r="D83" s="94"/>
      <c r="E83" s="94"/>
      <c r="F83" s="94"/>
      <c r="G83" s="94"/>
      <c r="H83" s="94"/>
      <c r="I83" s="134"/>
    </row>
    <row r="84" spans="2:9" s="83" customFormat="1" x14ac:dyDescent="0.3">
      <c r="B84" s="94"/>
      <c r="C84" s="94"/>
      <c r="D84" s="94"/>
      <c r="E84" s="94"/>
      <c r="F84" s="94"/>
      <c r="G84" s="94"/>
      <c r="H84" s="94"/>
      <c r="I84" s="134"/>
    </row>
    <row r="85" spans="2:9" s="83" customFormat="1" x14ac:dyDescent="0.3">
      <c r="B85" s="94"/>
      <c r="C85" s="94"/>
      <c r="D85" s="94"/>
      <c r="E85" s="94"/>
      <c r="F85" s="94"/>
      <c r="G85" s="94"/>
      <c r="H85" s="94"/>
      <c r="I85" s="134"/>
    </row>
    <row r="86" spans="2:9" s="83" customFormat="1" x14ac:dyDescent="0.3">
      <c r="B86" s="94"/>
      <c r="C86" s="94"/>
      <c r="D86" s="94"/>
      <c r="E86" s="94"/>
      <c r="F86" s="94"/>
      <c r="G86" s="94"/>
      <c r="H86" s="94"/>
      <c r="I86" s="134"/>
    </row>
    <row r="87" spans="2:9" s="83" customFormat="1" x14ac:dyDescent="0.3">
      <c r="B87" s="94"/>
      <c r="C87" s="94"/>
      <c r="D87" s="94"/>
      <c r="E87" s="94"/>
      <c r="F87" s="94"/>
      <c r="G87" s="94"/>
      <c r="H87" s="94"/>
      <c r="I87" s="134"/>
    </row>
    <row r="88" spans="2:9" s="83" customFormat="1" x14ac:dyDescent="0.3">
      <c r="B88" s="94"/>
      <c r="C88" s="94"/>
      <c r="D88" s="94"/>
      <c r="E88" s="94"/>
      <c r="F88" s="94"/>
      <c r="G88" s="94"/>
      <c r="H88" s="94"/>
      <c r="I88" s="134"/>
    </row>
    <row r="89" spans="2:9" s="83" customFormat="1" x14ac:dyDescent="0.3">
      <c r="B89" s="94"/>
      <c r="C89" s="94"/>
      <c r="D89" s="94"/>
      <c r="E89" s="94"/>
      <c r="F89" s="94"/>
      <c r="G89" s="94"/>
      <c r="H89" s="94"/>
      <c r="I89" s="134"/>
    </row>
    <row r="90" spans="2:9" s="83" customFormat="1" x14ac:dyDescent="0.3">
      <c r="B90" s="94"/>
      <c r="C90" s="94"/>
      <c r="D90" s="94"/>
      <c r="E90" s="94"/>
      <c r="F90" s="94"/>
      <c r="G90" s="94"/>
      <c r="H90" s="94"/>
      <c r="I90" s="134"/>
    </row>
    <row r="91" spans="2:9" s="83" customFormat="1" x14ac:dyDescent="0.3">
      <c r="B91" s="94"/>
      <c r="C91" s="94"/>
      <c r="D91" s="94"/>
      <c r="E91" s="94"/>
      <c r="F91" s="94"/>
      <c r="G91" s="94"/>
      <c r="H91" s="94"/>
      <c r="I91" s="134"/>
    </row>
    <row r="92" spans="2:9" s="83" customFormat="1" x14ac:dyDescent="0.3">
      <c r="B92" s="94"/>
      <c r="C92" s="94"/>
      <c r="D92" s="94"/>
      <c r="E92" s="94"/>
      <c r="F92" s="94"/>
      <c r="G92" s="94"/>
      <c r="H92" s="94"/>
      <c r="I92" s="134"/>
    </row>
    <row r="93" spans="2:9" s="83" customFormat="1" x14ac:dyDescent="0.3">
      <c r="B93" s="94"/>
      <c r="C93" s="94"/>
      <c r="D93" s="94"/>
      <c r="E93" s="94"/>
      <c r="F93" s="94"/>
      <c r="G93" s="94"/>
      <c r="H93" s="94"/>
      <c r="I93" s="134"/>
    </row>
    <row r="94" spans="2:9" s="83" customFormat="1" x14ac:dyDescent="0.3">
      <c r="B94" s="94"/>
      <c r="C94" s="94"/>
      <c r="D94" s="94"/>
      <c r="E94" s="94"/>
      <c r="F94" s="94"/>
      <c r="G94" s="94"/>
      <c r="H94" s="94"/>
      <c r="I94" s="134"/>
    </row>
    <row r="95" spans="2:9" s="83" customFormat="1" x14ac:dyDescent="0.3">
      <c r="B95" s="94"/>
      <c r="C95" s="94"/>
      <c r="D95" s="94"/>
      <c r="E95" s="94"/>
      <c r="F95" s="94"/>
      <c r="G95" s="94"/>
      <c r="H95" s="94"/>
      <c r="I95" s="134"/>
    </row>
    <row r="96" spans="2:9" s="83" customFormat="1" x14ac:dyDescent="0.3">
      <c r="B96" s="94"/>
      <c r="C96" s="94"/>
      <c r="D96" s="94"/>
      <c r="E96" s="94"/>
      <c r="F96" s="94"/>
      <c r="G96" s="94"/>
      <c r="H96" s="94"/>
      <c r="I96" s="134"/>
    </row>
    <row r="97" spans="2:9" s="83" customFormat="1" x14ac:dyDescent="0.3">
      <c r="B97" s="94"/>
      <c r="C97" s="94"/>
      <c r="D97" s="94"/>
      <c r="E97" s="94"/>
      <c r="F97" s="94"/>
      <c r="G97" s="94"/>
      <c r="H97" s="94"/>
      <c r="I97" s="134"/>
    </row>
    <row r="98" spans="2:9" s="83" customFormat="1" x14ac:dyDescent="0.3">
      <c r="B98" s="94"/>
      <c r="C98" s="94"/>
      <c r="D98" s="94"/>
      <c r="E98" s="94"/>
      <c r="F98" s="94"/>
      <c r="G98" s="94"/>
      <c r="H98" s="94"/>
      <c r="I98" s="134"/>
    </row>
    <row r="99" spans="2:9" s="83" customFormat="1" x14ac:dyDescent="0.3">
      <c r="B99" s="94"/>
      <c r="C99" s="94"/>
      <c r="D99" s="94"/>
      <c r="E99" s="94"/>
      <c r="F99" s="94"/>
      <c r="G99" s="94"/>
      <c r="H99" s="94"/>
      <c r="I99" s="134"/>
    </row>
    <row r="100" spans="2:9" s="83" customFormat="1" x14ac:dyDescent="0.3">
      <c r="B100" s="94"/>
      <c r="C100" s="94"/>
      <c r="D100" s="94"/>
      <c r="E100" s="94"/>
      <c r="F100" s="94"/>
      <c r="G100" s="94"/>
      <c r="H100" s="94"/>
      <c r="I100" s="134"/>
    </row>
    <row r="101" spans="2:9" s="83" customFormat="1" x14ac:dyDescent="0.3">
      <c r="B101" s="94"/>
      <c r="C101" s="94"/>
      <c r="D101" s="94"/>
      <c r="E101" s="94"/>
      <c r="F101" s="94"/>
      <c r="G101" s="94"/>
      <c r="H101" s="94"/>
      <c r="I101" s="134"/>
    </row>
    <row r="102" spans="2:9" s="83" customFormat="1" x14ac:dyDescent="0.3">
      <c r="B102" s="94"/>
      <c r="C102" s="94"/>
      <c r="D102" s="94"/>
      <c r="E102" s="94"/>
      <c r="F102" s="94"/>
      <c r="G102" s="94"/>
      <c r="H102" s="94"/>
      <c r="I102" s="134"/>
    </row>
    <row r="103" spans="2:9" s="83" customFormat="1" x14ac:dyDescent="0.3">
      <c r="B103" s="94"/>
      <c r="C103" s="94"/>
      <c r="D103" s="94"/>
      <c r="E103" s="94"/>
      <c r="F103" s="94"/>
      <c r="G103" s="94"/>
      <c r="H103" s="94"/>
      <c r="I103" s="134"/>
    </row>
    <row r="104" spans="2:9" s="83" customFormat="1" x14ac:dyDescent="0.3">
      <c r="B104" s="94"/>
      <c r="C104" s="94"/>
      <c r="D104" s="94"/>
      <c r="E104" s="94"/>
      <c r="F104" s="94"/>
      <c r="G104" s="94"/>
      <c r="H104" s="94"/>
      <c r="I104" s="134"/>
    </row>
    <row r="105" spans="2:9" s="83" customFormat="1" x14ac:dyDescent="0.3">
      <c r="B105" s="94"/>
      <c r="C105" s="94"/>
      <c r="D105" s="94"/>
      <c r="E105" s="94"/>
      <c r="F105" s="94"/>
      <c r="G105" s="94"/>
      <c r="H105" s="94"/>
      <c r="I105" s="134"/>
    </row>
    <row r="106" spans="2:9" s="83" customFormat="1" x14ac:dyDescent="0.3">
      <c r="B106" s="94"/>
      <c r="C106" s="94"/>
      <c r="D106" s="94"/>
      <c r="E106" s="94"/>
      <c r="F106" s="94"/>
      <c r="G106" s="94"/>
      <c r="H106" s="94"/>
      <c r="I106" s="134"/>
    </row>
    <row r="107" spans="2:9" s="83" customFormat="1" x14ac:dyDescent="0.3">
      <c r="B107" s="94"/>
      <c r="C107" s="94"/>
      <c r="D107" s="94"/>
      <c r="E107" s="94"/>
      <c r="F107" s="94"/>
      <c r="G107" s="94"/>
      <c r="H107" s="94"/>
      <c r="I107" s="134"/>
    </row>
    <row r="108" spans="2:9" s="83" customFormat="1" x14ac:dyDescent="0.3">
      <c r="B108" s="94"/>
      <c r="C108" s="94"/>
      <c r="D108" s="94"/>
      <c r="E108" s="94"/>
      <c r="F108" s="94"/>
      <c r="G108" s="94"/>
      <c r="H108" s="94"/>
      <c r="I108" s="134"/>
    </row>
    <row r="109" spans="2:9" s="83" customFormat="1" x14ac:dyDescent="0.3">
      <c r="B109" s="94"/>
      <c r="C109" s="94"/>
      <c r="D109" s="94"/>
      <c r="E109" s="94"/>
      <c r="F109" s="94"/>
      <c r="G109" s="94"/>
      <c r="H109" s="94"/>
      <c r="I109" s="134"/>
    </row>
    <row r="110" spans="2:9" s="83" customFormat="1" x14ac:dyDescent="0.3">
      <c r="B110" s="94"/>
      <c r="C110" s="94"/>
      <c r="D110" s="94"/>
      <c r="E110" s="94"/>
      <c r="F110" s="94"/>
      <c r="G110" s="94"/>
      <c r="H110" s="94"/>
      <c r="I110" s="134"/>
    </row>
    <row r="111" spans="2:9" s="83" customFormat="1" x14ac:dyDescent="0.3">
      <c r="B111" s="94"/>
      <c r="C111" s="94"/>
      <c r="D111" s="94"/>
      <c r="E111" s="94"/>
      <c r="F111" s="94"/>
      <c r="G111" s="94"/>
      <c r="H111" s="94"/>
      <c r="I111" s="134"/>
    </row>
    <row r="112" spans="2:9" s="83" customFormat="1" x14ac:dyDescent="0.3">
      <c r="B112" s="94"/>
      <c r="C112" s="94"/>
      <c r="D112" s="94"/>
      <c r="E112" s="94"/>
      <c r="F112" s="94"/>
      <c r="G112" s="94"/>
      <c r="H112" s="94"/>
      <c r="I112" s="134"/>
    </row>
    <row r="113" spans="2:9" s="83" customFormat="1" x14ac:dyDescent="0.3">
      <c r="B113" s="94"/>
      <c r="C113" s="94"/>
      <c r="D113" s="94"/>
      <c r="E113" s="94"/>
      <c r="F113" s="94"/>
      <c r="G113" s="94"/>
      <c r="H113" s="94"/>
      <c r="I113" s="134"/>
    </row>
    <row r="114" spans="2:9" s="83" customFormat="1" x14ac:dyDescent="0.3">
      <c r="B114" s="94"/>
      <c r="C114" s="94"/>
      <c r="D114" s="94"/>
      <c r="E114" s="94"/>
      <c r="F114" s="94"/>
      <c r="G114" s="94"/>
      <c r="H114" s="94"/>
      <c r="I114" s="134"/>
    </row>
    <row r="115" spans="2:9" s="83" customFormat="1" x14ac:dyDescent="0.3">
      <c r="B115" s="94"/>
      <c r="C115" s="94"/>
      <c r="D115" s="94"/>
      <c r="E115" s="94"/>
      <c r="F115" s="94"/>
      <c r="G115" s="94"/>
      <c r="H115" s="94"/>
      <c r="I115" s="134"/>
    </row>
    <row r="116" spans="2:9" s="83" customFormat="1" x14ac:dyDescent="0.3">
      <c r="B116" s="94"/>
      <c r="C116" s="94"/>
      <c r="D116" s="94"/>
      <c r="E116" s="94"/>
      <c r="F116" s="94"/>
      <c r="G116" s="94"/>
      <c r="H116" s="94"/>
      <c r="I116" s="134"/>
    </row>
    <row r="117" spans="2:9" s="83" customFormat="1" x14ac:dyDescent="0.3">
      <c r="B117" s="94"/>
      <c r="C117" s="94"/>
      <c r="D117" s="94"/>
      <c r="E117" s="94"/>
      <c r="F117" s="94"/>
      <c r="G117" s="94"/>
      <c r="H117" s="94"/>
      <c r="I117" s="134"/>
    </row>
    <row r="118" spans="2:9" s="83" customFormat="1" x14ac:dyDescent="0.3">
      <c r="B118" s="94"/>
      <c r="C118" s="94"/>
      <c r="D118" s="94"/>
      <c r="E118" s="94"/>
      <c r="F118" s="94"/>
      <c r="G118" s="94"/>
      <c r="H118" s="94"/>
      <c r="I118" s="134"/>
    </row>
    <row r="119" spans="2:9" s="83" customFormat="1" x14ac:dyDescent="0.3">
      <c r="B119" s="94"/>
      <c r="C119" s="94"/>
      <c r="D119" s="94"/>
      <c r="E119" s="94"/>
      <c r="F119" s="94"/>
      <c r="G119" s="94"/>
      <c r="H119" s="94"/>
      <c r="I119" s="134"/>
    </row>
    <row r="120" spans="2:9" s="83" customFormat="1" x14ac:dyDescent="0.3">
      <c r="B120" s="94"/>
      <c r="C120" s="94"/>
      <c r="D120" s="94"/>
      <c r="E120" s="94"/>
      <c r="F120" s="94"/>
      <c r="G120" s="94"/>
      <c r="H120" s="94"/>
      <c r="I120" s="134"/>
    </row>
    <row r="121" spans="2:9" s="83" customFormat="1" x14ac:dyDescent="0.3">
      <c r="B121" s="94"/>
      <c r="C121" s="94"/>
      <c r="D121" s="94"/>
      <c r="E121" s="94"/>
      <c r="F121" s="94"/>
      <c r="G121" s="94"/>
      <c r="H121" s="94"/>
      <c r="I121" s="134"/>
    </row>
    <row r="122" spans="2:9" s="83" customFormat="1" x14ac:dyDescent="0.3">
      <c r="B122" s="94"/>
      <c r="C122" s="94"/>
      <c r="D122" s="94"/>
      <c r="E122" s="94"/>
      <c r="F122" s="94"/>
      <c r="G122" s="94"/>
      <c r="H122" s="94"/>
      <c r="I122" s="134"/>
    </row>
    <row r="123" spans="2:9" s="83" customFormat="1" x14ac:dyDescent="0.3">
      <c r="B123" s="94"/>
      <c r="C123" s="94"/>
      <c r="D123" s="94"/>
      <c r="E123" s="94"/>
      <c r="F123" s="94"/>
      <c r="G123" s="94"/>
      <c r="H123" s="94"/>
      <c r="I123" s="134"/>
    </row>
    <row r="124" spans="2:9" s="83" customFormat="1" x14ac:dyDescent="0.3">
      <c r="B124" s="94"/>
      <c r="C124" s="94"/>
      <c r="D124" s="94"/>
      <c r="E124" s="94"/>
      <c r="F124" s="94"/>
      <c r="G124" s="94"/>
      <c r="H124" s="94"/>
      <c r="I124" s="134"/>
    </row>
    <row r="125" spans="2:9" s="83" customFormat="1" x14ac:dyDescent="0.3">
      <c r="B125" s="94"/>
      <c r="C125" s="94"/>
      <c r="D125" s="94"/>
      <c r="E125" s="94"/>
      <c r="F125" s="94"/>
      <c r="G125" s="94"/>
      <c r="H125" s="94"/>
      <c r="I125" s="134"/>
    </row>
    <row r="126" spans="2:9" s="83" customFormat="1" x14ac:dyDescent="0.3">
      <c r="B126" s="94"/>
      <c r="C126" s="94"/>
      <c r="D126" s="94"/>
      <c r="E126" s="94"/>
      <c r="F126" s="94"/>
      <c r="G126" s="94"/>
      <c r="H126" s="94"/>
      <c r="I126" s="134"/>
    </row>
    <row r="127" spans="2:9" s="83" customFormat="1" x14ac:dyDescent="0.3">
      <c r="B127" s="94"/>
      <c r="C127" s="94"/>
      <c r="D127" s="94"/>
      <c r="E127" s="94"/>
      <c r="F127" s="94"/>
      <c r="G127" s="94"/>
      <c r="H127" s="94"/>
      <c r="I127" s="134"/>
    </row>
    <row r="128" spans="2:9" s="83" customFormat="1" x14ac:dyDescent="0.3">
      <c r="B128" s="94"/>
      <c r="C128" s="94"/>
      <c r="D128" s="94"/>
      <c r="E128" s="94"/>
      <c r="F128" s="94"/>
      <c r="G128" s="94"/>
      <c r="H128" s="94"/>
      <c r="I128" s="134"/>
    </row>
    <row r="129" spans="2:9" s="83" customFormat="1" x14ac:dyDescent="0.3">
      <c r="B129" s="94"/>
      <c r="C129" s="94"/>
      <c r="D129" s="94"/>
      <c r="E129" s="94"/>
      <c r="F129" s="94"/>
      <c r="G129" s="94"/>
      <c r="H129" s="94"/>
      <c r="I129" s="134"/>
    </row>
    <row r="130" spans="2:9" s="83" customFormat="1" x14ac:dyDescent="0.3">
      <c r="B130" s="94"/>
      <c r="C130" s="94"/>
      <c r="D130" s="94"/>
      <c r="E130" s="94"/>
      <c r="F130" s="94"/>
      <c r="G130" s="94"/>
      <c r="H130" s="94"/>
      <c r="I130" s="134"/>
    </row>
    <row r="131" spans="2:9" s="83" customFormat="1" x14ac:dyDescent="0.3">
      <c r="B131" s="94"/>
      <c r="C131" s="94"/>
      <c r="D131" s="94"/>
      <c r="E131" s="94"/>
      <c r="F131" s="94"/>
      <c r="G131" s="94"/>
      <c r="H131" s="94"/>
      <c r="I131" s="134"/>
    </row>
    <row r="132" spans="2:9" s="83" customFormat="1" x14ac:dyDescent="0.3">
      <c r="B132" s="94"/>
      <c r="C132" s="94"/>
      <c r="D132" s="94"/>
      <c r="E132" s="94"/>
      <c r="F132" s="94"/>
      <c r="G132" s="94"/>
      <c r="H132" s="94"/>
      <c r="I132" s="134"/>
    </row>
    <row r="133" spans="2:9" s="83" customFormat="1" x14ac:dyDescent="0.3">
      <c r="B133" s="94"/>
      <c r="C133" s="94"/>
      <c r="D133" s="94"/>
      <c r="E133" s="94"/>
      <c r="F133" s="94"/>
      <c r="G133" s="94"/>
      <c r="H133" s="94"/>
      <c r="I133" s="134"/>
    </row>
    <row r="134" spans="2:9" s="83" customFormat="1" x14ac:dyDescent="0.3">
      <c r="B134" s="94"/>
      <c r="C134" s="94"/>
      <c r="D134" s="94"/>
      <c r="E134" s="94"/>
      <c r="F134" s="94"/>
      <c r="G134" s="94"/>
      <c r="H134" s="94"/>
      <c r="I134" s="134"/>
    </row>
    <row r="135" spans="2:9" s="83" customFormat="1" x14ac:dyDescent="0.3">
      <c r="B135" s="94"/>
      <c r="C135" s="94"/>
      <c r="D135" s="94"/>
      <c r="E135" s="94"/>
      <c r="F135" s="94"/>
      <c r="G135" s="94"/>
      <c r="H135" s="94"/>
      <c r="I135" s="134"/>
    </row>
    <row r="136" spans="2:9" s="83" customFormat="1" x14ac:dyDescent="0.3">
      <c r="B136" s="94"/>
      <c r="C136" s="94"/>
      <c r="D136" s="94"/>
      <c r="E136" s="94"/>
      <c r="F136" s="94"/>
      <c r="G136" s="94"/>
      <c r="H136" s="94"/>
      <c r="I136" s="134"/>
    </row>
    <row r="137" spans="2:9" s="83" customFormat="1" x14ac:dyDescent="0.3">
      <c r="B137" s="94"/>
      <c r="C137" s="94"/>
      <c r="D137" s="94"/>
      <c r="E137" s="94"/>
      <c r="F137" s="94"/>
      <c r="G137" s="94"/>
      <c r="H137" s="94"/>
      <c r="I137" s="134"/>
    </row>
    <row r="138" spans="2:9" s="83" customFormat="1" x14ac:dyDescent="0.3">
      <c r="B138" s="94"/>
      <c r="C138" s="94"/>
      <c r="D138" s="94"/>
      <c r="E138" s="94"/>
      <c r="F138" s="94"/>
      <c r="G138" s="94"/>
      <c r="H138" s="94"/>
      <c r="I138" s="134"/>
    </row>
    <row r="139" spans="2:9" s="83" customFormat="1" x14ac:dyDescent="0.3">
      <c r="B139" s="94"/>
      <c r="C139" s="94"/>
      <c r="D139" s="94"/>
      <c r="E139" s="94"/>
      <c r="F139" s="94"/>
      <c r="G139" s="94"/>
      <c r="H139" s="94"/>
      <c r="I139" s="134"/>
    </row>
    <row r="140" spans="2:9" s="83" customFormat="1" x14ac:dyDescent="0.3">
      <c r="B140" s="94"/>
      <c r="C140" s="94"/>
      <c r="D140" s="94"/>
      <c r="E140" s="94"/>
      <c r="F140" s="94"/>
      <c r="G140" s="94"/>
      <c r="H140" s="94"/>
      <c r="I140" s="134"/>
    </row>
    <row r="141" spans="2:9" s="83" customFormat="1" x14ac:dyDescent="0.3">
      <c r="B141" s="94"/>
      <c r="C141" s="94"/>
      <c r="D141" s="94"/>
      <c r="E141" s="94"/>
      <c r="F141" s="94"/>
      <c r="G141" s="94"/>
      <c r="H141" s="94"/>
      <c r="I141" s="134"/>
    </row>
    <row r="142" spans="2:9" s="83" customFormat="1" x14ac:dyDescent="0.3">
      <c r="B142" s="94"/>
      <c r="C142" s="94"/>
      <c r="D142" s="94"/>
      <c r="E142" s="94"/>
      <c r="F142" s="94"/>
      <c r="G142" s="94"/>
      <c r="H142" s="94"/>
      <c r="I142" s="134"/>
    </row>
    <row r="143" spans="2:9" s="83" customFormat="1" x14ac:dyDescent="0.3">
      <c r="B143" s="94"/>
      <c r="C143" s="94"/>
      <c r="D143" s="94"/>
      <c r="E143" s="94"/>
      <c r="F143" s="94"/>
      <c r="G143" s="94"/>
      <c r="H143" s="94"/>
      <c r="I143" s="134"/>
    </row>
    <row r="144" spans="2:9" s="83" customFormat="1" x14ac:dyDescent="0.3">
      <c r="B144" s="94"/>
      <c r="C144" s="94"/>
      <c r="D144" s="94"/>
      <c r="E144" s="94"/>
      <c r="F144" s="94"/>
      <c r="G144" s="94"/>
      <c r="H144" s="94"/>
      <c r="I144" s="134"/>
    </row>
    <row r="145" spans="2:9" s="83" customFormat="1" x14ac:dyDescent="0.3">
      <c r="B145" s="94"/>
      <c r="C145" s="94"/>
      <c r="D145" s="94"/>
      <c r="E145" s="94"/>
      <c r="F145" s="94"/>
      <c r="G145" s="94"/>
      <c r="H145" s="94"/>
      <c r="I145" s="134"/>
    </row>
    <row r="146" spans="2:9" s="83" customFormat="1" x14ac:dyDescent="0.3">
      <c r="B146" s="94"/>
      <c r="C146" s="94"/>
      <c r="D146" s="94"/>
      <c r="E146" s="94"/>
      <c r="F146" s="94"/>
      <c r="G146" s="94"/>
      <c r="H146" s="94"/>
      <c r="I146" s="134"/>
    </row>
    <row r="147" spans="2:9" s="83" customFormat="1" x14ac:dyDescent="0.3">
      <c r="B147" s="94"/>
      <c r="C147" s="94"/>
      <c r="D147" s="94"/>
      <c r="E147" s="94"/>
      <c r="F147" s="94"/>
      <c r="G147" s="94"/>
      <c r="H147" s="94"/>
      <c r="I147" s="134"/>
    </row>
    <row r="148" spans="2:9" s="83" customFormat="1" x14ac:dyDescent="0.3">
      <c r="B148" s="94"/>
      <c r="C148" s="94"/>
      <c r="D148" s="94"/>
      <c r="E148" s="94"/>
      <c r="F148" s="94"/>
      <c r="G148" s="94"/>
      <c r="H148" s="94"/>
      <c r="I148" s="134"/>
    </row>
    <row r="149" spans="2:9" s="83" customFormat="1" x14ac:dyDescent="0.3">
      <c r="B149" s="94"/>
      <c r="C149" s="94"/>
      <c r="D149" s="94"/>
      <c r="E149" s="94"/>
      <c r="F149" s="94"/>
      <c r="G149" s="94"/>
      <c r="H149" s="94"/>
      <c r="I149" s="134"/>
    </row>
    <row r="150" spans="2:9" s="83" customFormat="1" x14ac:dyDescent="0.3">
      <c r="B150" s="94"/>
      <c r="C150" s="94"/>
      <c r="D150" s="94"/>
      <c r="E150" s="94"/>
      <c r="F150" s="94"/>
      <c r="G150" s="94"/>
      <c r="H150" s="94"/>
      <c r="I150" s="134"/>
    </row>
    <row r="151" spans="2:9" s="83" customFormat="1" x14ac:dyDescent="0.3">
      <c r="B151" s="94"/>
      <c r="C151" s="94"/>
      <c r="D151" s="94"/>
      <c r="E151" s="94"/>
      <c r="F151" s="94"/>
      <c r="G151" s="94"/>
      <c r="H151" s="94"/>
      <c r="I151" s="134"/>
    </row>
    <row r="152" spans="2:9" s="83" customFormat="1" x14ac:dyDescent="0.3">
      <c r="B152" s="94"/>
      <c r="C152" s="94"/>
      <c r="D152" s="94"/>
      <c r="E152" s="94"/>
      <c r="F152" s="94"/>
      <c r="G152" s="94"/>
      <c r="H152" s="94"/>
      <c r="I152" s="134"/>
    </row>
    <row r="153" spans="2:9" s="83" customFormat="1" x14ac:dyDescent="0.3">
      <c r="B153" s="94"/>
      <c r="C153" s="94"/>
      <c r="D153" s="94"/>
      <c r="E153" s="94"/>
      <c r="F153" s="94"/>
      <c r="G153" s="94"/>
      <c r="H153" s="94"/>
      <c r="I153" s="134"/>
    </row>
    <row r="154" spans="2:9" s="83" customFormat="1" x14ac:dyDescent="0.3">
      <c r="B154" s="94"/>
      <c r="C154" s="94"/>
      <c r="D154" s="94"/>
      <c r="E154" s="94"/>
      <c r="F154" s="94"/>
      <c r="G154" s="94"/>
      <c r="H154" s="94"/>
      <c r="I154" s="134"/>
    </row>
    <row r="155" spans="2:9" s="83" customFormat="1" x14ac:dyDescent="0.3">
      <c r="B155" s="94"/>
      <c r="C155" s="94"/>
      <c r="D155" s="94"/>
      <c r="E155" s="94"/>
      <c r="F155" s="94"/>
      <c r="G155" s="94"/>
      <c r="H155" s="94"/>
      <c r="I155" s="134"/>
    </row>
    <row r="156" spans="2:9" s="83" customFormat="1" x14ac:dyDescent="0.3">
      <c r="B156" s="94"/>
      <c r="C156" s="94"/>
      <c r="D156" s="94"/>
      <c r="E156" s="94"/>
      <c r="F156" s="94"/>
      <c r="G156" s="94"/>
      <c r="H156" s="94"/>
      <c r="I156" s="134"/>
    </row>
    <row r="157" spans="2:9" s="83" customFormat="1" x14ac:dyDescent="0.3">
      <c r="B157" s="94"/>
      <c r="C157" s="94"/>
      <c r="D157" s="94"/>
      <c r="E157" s="94"/>
      <c r="F157" s="94"/>
      <c r="G157" s="94"/>
      <c r="H157" s="94"/>
      <c r="I157" s="134"/>
    </row>
    <row r="158" spans="2:9" s="83" customFormat="1" x14ac:dyDescent="0.3">
      <c r="B158" s="94"/>
      <c r="C158" s="94"/>
      <c r="D158" s="94"/>
      <c r="E158" s="94"/>
      <c r="F158" s="94"/>
      <c r="G158" s="94"/>
      <c r="H158" s="94"/>
      <c r="I158" s="134"/>
    </row>
    <row r="159" spans="2:9" s="83" customFormat="1" x14ac:dyDescent="0.3">
      <c r="B159" s="94"/>
      <c r="C159" s="94"/>
      <c r="D159" s="94"/>
      <c r="E159" s="94"/>
      <c r="F159" s="94"/>
      <c r="G159" s="94"/>
      <c r="H159" s="94"/>
      <c r="I159" s="134"/>
    </row>
    <row r="160" spans="2:9" s="83" customFormat="1" x14ac:dyDescent="0.3">
      <c r="B160" s="94"/>
      <c r="C160" s="94"/>
      <c r="D160" s="94"/>
      <c r="E160" s="94"/>
      <c r="F160" s="94"/>
      <c r="G160" s="94"/>
      <c r="H160" s="94"/>
      <c r="I160" s="134"/>
    </row>
    <row r="161" spans="2:9" s="83" customFormat="1" x14ac:dyDescent="0.3">
      <c r="B161" s="94"/>
      <c r="C161" s="94"/>
      <c r="D161" s="94"/>
      <c r="E161" s="94"/>
      <c r="F161" s="94"/>
      <c r="G161" s="94"/>
      <c r="H161" s="94"/>
      <c r="I161" s="134"/>
    </row>
    <row r="162" spans="2:9" s="83" customFormat="1" x14ac:dyDescent="0.3">
      <c r="B162" s="94"/>
      <c r="C162" s="94"/>
      <c r="D162" s="94"/>
      <c r="E162" s="94"/>
      <c r="F162" s="94"/>
      <c r="G162" s="94"/>
      <c r="H162" s="94"/>
      <c r="I162" s="134"/>
    </row>
    <row r="163" spans="2:9" s="83" customFormat="1" x14ac:dyDescent="0.3">
      <c r="B163" s="94"/>
      <c r="C163" s="94"/>
      <c r="D163" s="94"/>
      <c r="E163" s="94"/>
      <c r="F163" s="94"/>
      <c r="G163" s="94"/>
      <c r="H163" s="94"/>
      <c r="I163" s="134"/>
    </row>
    <row r="164" spans="2:9" s="83" customFormat="1" x14ac:dyDescent="0.3">
      <c r="B164" s="94"/>
      <c r="C164" s="94"/>
      <c r="D164" s="94"/>
      <c r="E164" s="94"/>
      <c r="F164" s="94"/>
      <c r="G164" s="94"/>
      <c r="H164" s="94"/>
      <c r="I164" s="134"/>
    </row>
    <row r="165" spans="2:9" s="83" customFormat="1" x14ac:dyDescent="0.3">
      <c r="B165" s="94"/>
      <c r="C165" s="94"/>
      <c r="D165" s="94"/>
      <c r="E165" s="94"/>
      <c r="F165" s="94"/>
      <c r="G165" s="94"/>
      <c r="H165" s="94"/>
      <c r="I165" s="134"/>
    </row>
    <row r="166" spans="2:9" s="83" customFormat="1" x14ac:dyDescent="0.3">
      <c r="B166" s="94"/>
      <c r="C166" s="94"/>
      <c r="D166" s="94"/>
      <c r="E166" s="94"/>
      <c r="F166" s="94"/>
      <c r="G166" s="94"/>
      <c r="H166" s="94"/>
      <c r="I166" s="134"/>
    </row>
    <row r="167" spans="2:9" s="83" customFormat="1" x14ac:dyDescent="0.3">
      <c r="B167" s="94"/>
      <c r="C167" s="94"/>
      <c r="D167" s="94"/>
      <c r="E167" s="94"/>
      <c r="F167" s="94"/>
      <c r="G167" s="94"/>
      <c r="H167" s="94"/>
      <c r="I167" s="134"/>
    </row>
    <row r="168" spans="2:9" s="83" customFormat="1" x14ac:dyDescent="0.3">
      <c r="B168" s="94"/>
      <c r="C168" s="94"/>
      <c r="D168" s="94"/>
      <c r="E168" s="94"/>
      <c r="F168" s="94"/>
      <c r="G168" s="94"/>
      <c r="H168" s="94"/>
      <c r="I168" s="134"/>
    </row>
    <row r="169" spans="2:9" s="83" customFormat="1" x14ac:dyDescent="0.3">
      <c r="B169" s="94"/>
      <c r="C169" s="94"/>
      <c r="D169" s="94"/>
      <c r="E169" s="94"/>
      <c r="F169" s="94"/>
      <c r="G169" s="94"/>
      <c r="H169" s="94"/>
      <c r="I169" s="134"/>
    </row>
    <row r="170" spans="2:9" s="83" customFormat="1" x14ac:dyDescent="0.3">
      <c r="B170" s="94"/>
      <c r="C170" s="94"/>
      <c r="D170" s="94"/>
      <c r="E170" s="94"/>
      <c r="F170" s="94"/>
      <c r="G170" s="94"/>
      <c r="H170" s="94"/>
      <c r="I170" s="134"/>
    </row>
    <row r="171" spans="2:9" s="83" customFormat="1" x14ac:dyDescent="0.3">
      <c r="B171" s="94"/>
      <c r="C171" s="94"/>
      <c r="D171" s="94"/>
      <c r="E171" s="94"/>
      <c r="F171" s="94"/>
      <c r="G171" s="94"/>
      <c r="H171" s="94"/>
      <c r="I171" s="134"/>
    </row>
    <row r="172" spans="2:9" s="83" customFormat="1" x14ac:dyDescent="0.3">
      <c r="B172" s="94"/>
      <c r="C172" s="94"/>
      <c r="D172" s="94"/>
      <c r="E172" s="94"/>
      <c r="F172" s="94"/>
      <c r="G172" s="94"/>
      <c r="H172" s="94"/>
      <c r="I172" s="134"/>
    </row>
    <row r="173" spans="2:9" s="83" customFormat="1" x14ac:dyDescent="0.3">
      <c r="B173" s="94"/>
      <c r="C173" s="94"/>
      <c r="D173" s="94"/>
      <c r="E173" s="94"/>
      <c r="F173" s="94"/>
      <c r="G173" s="94"/>
      <c r="H173" s="94"/>
      <c r="I173" s="134"/>
    </row>
    <row r="174" spans="2:9" s="83" customFormat="1" x14ac:dyDescent="0.3">
      <c r="B174" s="94"/>
      <c r="C174" s="94"/>
      <c r="D174" s="94"/>
      <c r="E174" s="94"/>
      <c r="F174" s="94"/>
      <c r="G174" s="94"/>
      <c r="H174" s="94"/>
      <c r="I174" s="134"/>
    </row>
    <row r="175" spans="2:9" s="83" customFormat="1" x14ac:dyDescent="0.3">
      <c r="B175" s="94"/>
      <c r="C175" s="94"/>
      <c r="D175" s="94"/>
      <c r="E175" s="94"/>
      <c r="F175" s="94"/>
      <c r="G175" s="94"/>
      <c r="H175" s="94"/>
      <c r="I175" s="134"/>
    </row>
    <row r="176" spans="2:9" s="83" customFormat="1" x14ac:dyDescent="0.3">
      <c r="B176" s="94"/>
      <c r="C176" s="94"/>
      <c r="D176" s="94"/>
      <c r="E176" s="94"/>
      <c r="F176" s="94"/>
      <c r="G176" s="94"/>
      <c r="H176" s="94"/>
      <c r="I176" s="134"/>
    </row>
    <row r="177" spans="2:9" s="83" customFormat="1" x14ac:dyDescent="0.3">
      <c r="B177" s="94"/>
      <c r="C177" s="94"/>
      <c r="D177" s="94"/>
      <c r="E177" s="94"/>
      <c r="F177" s="94"/>
      <c r="G177" s="94"/>
      <c r="H177" s="94"/>
      <c r="I177" s="134"/>
    </row>
    <row r="178" spans="2:9" s="83" customFormat="1" x14ac:dyDescent="0.3">
      <c r="B178" s="94"/>
      <c r="C178" s="94"/>
      <c r="D178" s="94"/>
      <c r="E178" s="94"/>
      <c r="F178" s="94"/>
      <c r="G178" s="94"/>
      <c r="H178" s="94"/>
      <c r="I178" s="134"/>
    </row>
    <row r="179" spans="2:9" s="83" customFormat="1" x14ac:dyDescent="0.3">
      <c r="B179" s="94"/>
      <c r="C179" s="94"/>
      <c r="D179" s="94"/>
      <c r="E179" s="94"/>
      <c r="F179" s="94"/>
      <c r="G179" s="94"/>
      <c r="H179" s="94"/>
      <c r="I179" s="134"/>
    </row>
    <row r="180" spans="2:9" s="83" customFormat="1" x14ac:dyDescent="0.3">
      <c r="B180" s="94"/>
      <c r="C180" s="94"/>
      <c r="D180" s="94"/>
      <c r="E180" s="94"/>
      <c r="F180" s="94"/>
      <c r="G180" s="94"/>
      <c r="H180" s="94"/>
      <c r="I180" s="134"/>
    </row>
    <row r="181" spans="2:9" s="83" customFormat="1" x14ac:dyDescent="0.3">
      <c r="B181" s="94"/>
      <c r="C181" s="94"/>
      <c r="D181" s="94"/>
      <c r="E181" s="94"/>
      <c r="F181" s="94"/>
      <c r="G181" s="94"/>
      <c r="H181" s="94"/>
      <c r="I181" s="134"/>
    </row>
    <row r="182" spans="2:9" s="83" customFormat="1" x14ac:dyDescent="0.3">
      <c r="B182" s="94"/>
      <c r="C182" s="94"/>
      <c r="D182" s="94"/>
      <c r="E182" s="94"/>
      <c r="F182" s="94"/>
      <c r="G182" s="94"/>
      <c r="H182" s="94"/>
      <c r="I182" s="134"/>
    </row>
    <row r="183" spans="2:9" s="83" customFormat="1" x14ac:dyDescent="0.3">
      <c r="B183" s="94"/>
      <c r="C183" s="94"/>
      <c r="D183" s="94"/>
      <c r="E183" s="94"/>
      <c r="F183" s="94"/>
      <c r="G183" s="94"/>
      <c r="H183" s="94"/>
      <c r="I183" s="134"/>
    </row>
    <row r="184" spans="2:9" s="83" customFormat="1" x14ac:dyDescent="0.3">
      <c r="B184" s="94"/>
      <c r="C184" s="94"/>
      <c r="D184" s="94"/>
      <c r="E184" s="94"/>
      <c r="F184" s="94"/>
      <c r="G184" s="94"/>
      <c r="H184" s="94"/>
      <c r="I184" s="134"/>
    </row>
    <row r="185" spans="2:9" s="83" customFormat="1" x14ac:dyDescent="0.3">
      <c r="B185" s="94"/>
      <c r="C185" s="94"/>
      <c r="D185" s="94"/>
      <c r="E185" s="94"/>
      <c r="F185" s="94"/>
      <c r="G185" s="94"/>
      <c r="H185" s="94"/>
      <c r="I185" s="134"/>
    </row>
    <row r="186" spans="2:9" s="83" customFormat="1" x14ac:dyDescent="0.3">
      <c r="B186" s="94"/>
      <c r="C186" s="94"/>
      <c r="D186" s="94"/>
      <c r="E186" s="94"/>
      <c r="F186" s="94"/>
      <c r="G186" s="94"/>
      <c r="H186" s="94"/>
      <c r="I186" s="134"/>
    </row>
    <row r="187" spans="2:9" s="83" customFormat="1" x14ac:dyDescent="0.3">
      <c r="B187" s="94"/>
      <c r="C187" s="94"/>
      <c r="D187" s="94"/>
      <c r="E187" s="94"/>
      <c r="F187" s="94"/>
      <c r="G187" s="94"/>
      <c r="H187" s="94"/>
      <c r="I187" s="134"/>
    </row>
    <row r="188" spans="2:9" s="83" customFormat="1" x14ac:dyDescent="0.3">
      <c r="B188" s="94"/>
      <c r="C188" s="94"/>
      <c r="D188" s="94"/>
      <c r="E188" s="94"/>
      <c r="F188" s="94"/>
      <c r="G188" s="94"/>
      <c r="H188" s="94"/>
      <c r="I188" s="134"/>
    </row>
    <row r="189" spans="2:9" s="83" customFormat="1" x14ac:dyDescent="0.3">
      <c r="B189" s="94"/>
      <c r="C189" s="94"/>
      <c r="D189" s="94"/>
      <c r="E189" s="94"/>
      <c r="F189" s="94"/>
      <c r="G189" s="94"/>
      <c r="H189" s="94"/>
      <c r="I189" s="134"/>
    </row>
    <row r="190" spans="2:9" s="83" customFormat="1" x14ac:dyDescent="0.3">
      <c r="B190" s="94"/>
      <c r="C190" s="94"/>
      <c r="D190" s="94"/>
      <c r="E190" s="94"/>
      <c r="F190" s="94"/>
      <c r="G190" s="94"/>
      <c r="H190" s="94"/>
      <c r="I190" s="134"/>
    </row>
    <row r="191" spans="2:9" s="83" customFormat="1" x14ac:dyDescent="0.3">
      <c r="B191" s="94"/>
      <c r="C191" s="94"/>
      <c r="D191" s="94"/>
      <c r="E191" s="94"/>
      <c r="F191" s="94"/>
      <c r="G191" s="94"/>
      <c r="H191" s="94"/>
      <c r="I191" s="134"/>
    </row>
    <row r="192" spans="2:9" s="83" customFormat="1" x14ac:dyDescent="0.3">
      <c r="B192" s="94"/>
      <c r="C192" s="94"/>
      <c r="D192" s="94"/>
      <c r="E192" s="94"/>
      <c r="F192" s="94"/>
      <c r="G192" s="94"/>
      <c r="H192" s="94"/>
      <c r="I192" s="134"/>
    </row>
    <row r="193" spans="2:9" s="83" customFormat="1" x14ac:dyDescent="0.3">
      <c r="B193" s="94"/>
      <c r="C193" s="94"/>
      <c r="D193" s="94"/>
      <c r="E193" s="94"/>
      <c r="F193" s="94"/>
      <c r="G193" s="94"/>
      <c r="H193" s="94"/>
      <c r="I193" s="134"/>
    </row>
    <row r="194" spans="2:9" s="83" customFormat="1" x14ac:dyDescent="0.3">
      <c r="B194" s="94"/>
      <c r="C194" s="94"/>
      <c r="D194" s="94"/>
      <c r="E194" s="94"/>
      <c r="F194" s="94"/>
      <c r="G194" s="94"/>
      <c r="H194" s="94"/>
      <c r="I194" s="134"/>
    </row>
    <row r="195" spans="2:9" s="83" customFormat="1" x14ac:dyDescent="0.3">
      <c r="B195" s="94"/>
      <c r="C195" s="94"/>
      <c r="D195" s="94"/>
      <c r="E195" s="94"/>
      <c r="F195" s="94"/>
      <c r="G195" s="94"/>
      <c r="H195" s="94"/>
      <c r="I195" s="134"/>
    </row>
    <row r="196" spans="2:9" s="83" customFormat="1" x14ac:dyDescent="0.3">
      <c r="B196" s="94"/>
      <c r="C196" s="94"/>
      <c r="D196" s="94"/>
      <c r="E196" s="94"/>
      <c r="F196" s="94"/>
      <c r="G196" s="94"/>
      <c r="H196" s="94"/>
      <c r="I196" s="134"/>
    </row>
    <row r="197" spans="2:9" s="83" customFormat="1" x14ac:dyDescent="0.3">
      <c r="B197" s="94"/>
      <c r="C197" s="94"/>
      <c r="D197" s="94"/>
      <c r="E197" s="94"/>
      <c r="F197" s="94"/>
      <c r="G197" s="94"/>
      <c r="H197" s="94"/>
      <c r="I197" s="134"/>
    </row>
    <row r="198" spans="2:9" s="83" customFormat="1" x14ac:dyDescent="0.3">
      <c r="B198" s="94"/>
      <c r="C198" s="94"/>
      <c r="D198" s="94"/>
      <c r="E198" s="94"/>
      <c r="F198" s="94"/>
      <c r="G198" s="94"/>
      <c r="H198" s="94"/>
      <c r="I198" s="134"/>
    </row>
    <row r="199" spans="2:9" s="83" customFormat="1" x14ac:dyDescent="0.3">
      <c r="B199" s="94"/>
      <c r="C199" s="94"/>
      <c r="D199" s="94"/>
      <c r="E199" s="94"/>
      <c r="F199" s="94"/>
      <c r="G199" s="94"/>
      <c r="H199" s="94"/>
      <c r="I199" s="134"/>
    </row>
    <row r="200" spans="2:9" s="83" customFormat="1" x14ac:dyDescent="0.3">
      <c r="B200" s="94"/>
      <c r="C200" s="94"/>
      <c r="D200" s="94"/>
      <c r="E200" s="94"/>
      <c r="F200" s="94"/>
      <c r="G200" s="94"/>
      <c r="H200" s="94"/>
      <c r="I200" s="134"/>
    </row>
    <row r="201" spans="2:9" s="83" customFormat="1" x14ac:dyDescent="0.3">
      <c r="B201" s="94"/>
      <c r="C201" s="94"/>
      <c r="D201" s="94"/>
      <c r="E201" s="94"/>
      <c r="F201" s="94"/>
      <c r="G201" s="94"/>
      <c r="H201" s="94"/>
      <c r="I201" s="134"/>
    </row>
    <row r="202" spans="2:9" s="83" customFormat="1" x14ac:dyDescent="0.3">
      <c r="B202" s="94"/>
      <c r="C202" s="94"/>
      <c r="D202" s="94"/>
      <c r="E202" s="94"/>
      <c r="F202" s="94"/>
      <c r="G202" s="94"/>
      <c r="H202" s="94"/>
      <c r="I202" s="134"/>
    </row>
    <row r="203" spans="2:9" s="83" customFormat="1" x14ac:dyDescent="0.3">
      <c r="B203" s="94"/>
      <c r="C203" s="94"/>
      <c r="D203" s="94"/>
      <c r="E203" s="94"/>
      <c r="F203" s="94"/>
      <c r="G203" s="94"/>
      <c r="H203" s="94"/>
      <c r="I203" s="134"/>
    </row>
    <row r="204" spans="2:9" s="83" customFormat="1" x14ac:dyDescent="0.3">
      <c r="B204" s="94"/>
      <c r="C204" s="94"/>
      <c r="D204" s="94"/>
      <c r="E204" s="94"/>
      <c r="F204" s="94"/>
      <c r="G204" s="94"/>
      <c r="H204" s="94"/>
      <c r="I204" s="134"/>
    </row>
    <row r="205" spans="2:9" s="83" customFormat="1" x14ac:dyDescent="0.3">
      <c r="B205" s="94"/>
      <c r="C205" s="94"/>
      <c r="D205" s="94"/>
      <c r="E205" s="94"/>
      <c r="F205" s="94"/>
      <c r="G205" s="94"/>
      <c r="H205" s="94"/>
      <c r="I205" s="134"/>
    </row>
    <row r="206" spans="2:9" s="83" customFormat="1" x14ac:dyDescent="0.3">
      <c r="B206" s="94"/>
      <c r="C206" s="94"/>
      <c r="D206" s="94"/>
      <c r="E206" s="94"/>
      <c r="F206" s="94"/>
      <c r="G206" s="94"/>
      <c r="H206" s="94"/>
      <c r="I206" s="134"/>
    </row>
    <row r="207" spans="2:9" s="83" customFormat="1" x14ac:dyDescent="0.3">
      <c r="B207" s="94"/>
      <c r="C207" s="94"/>
      <c r="D207" s="94"/>
      <c r="E207" s="94"/>
      <c r="F207" s="94"/>
      <c r="G207" s="94"/>
      <c r="H207" s="94"/>
      <c r="I207" s="134"/>
    </row>
    <row r="208" spans="2:9" s="83" customFormat="1" x14ac:dyDescent="0.3">
      <c r="B208" s="94"/>
      <c r="C208" s="94"/>
      <c r="D208" s="94"/>
      <c r="E208" s="94"/>
      <c r="F208" s="94"/>
      <c r="G208" s="94"/>
      <c r="H208" s="94"/>
      <c r="I208" s="134"/>
    </row>
    <row r="209" spans="2:9" s="83" customFormat="1" x14ac:dyDescent="0.3">
      <c r="B209" s="94"/>
      <c r="C209" s="94"/>
      <c r="D209" s="94"/>
      <c r="E209" s="94"/>
      <c r="F209" s="94"/>
      <c r="G209" s="94"/>
      <c r="H209" s="94"/>
      <c r="I209" s="134"/>
    </row>
    <row r="210" spans="2:9" s="83" customFormat="1" x14ac:dyDescent="0.3">
      <c r="B210" s="94"/>
      <c r="C210" s="94"/>
      <c r="D210" s="94"/>
      <c r="E210" s="94"/>
      <c r="F210" s="94"/>
      <c r="G210" s="94"/>
      <c r="H210" s="94"/>
      <c r="I210" s="134"/>
    </row>
    <row r="211" spans="2:9" s="83" customFormat="1" x14ac:dyDescent="0.3">
      <c r="B211" s="94"/>
      <c r="C211" s="94"/>
      <c r="D211" s="94"/>
      <c r="E211" s="94"/>
      <c r="F211" s="94"/>
      <c r="G211" s="94"/>
      <c r="H211" s="94"/>
      <c r="I211" s="134"/>
    </row>
  </sheetData>
  <mergeCells count="10">
    <mergeCell ref="H2:H4"/>
    <mergeCell ref="I2:I4"/>
    <mergeCell ref="B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25</vt:i4>
      </vt:variant>
      <vt:variant>
        <vt:lpstr>Benoemde bereiken</vt:lpstr>
      </vt:variant>
      <vt:variant>
        <vt:i4>44</vt:i4>
      </vt:variant>
    </vt:vector>
  </HeadingPairs>
  <TitlesOfParts>
    <vt:vector size="69" baseType="lpstr">
      <vt:lpstr>type 10</vt:lpstr>
      <vt:lpstr>type 12 Nitro</vt:lpstr>
      <vt:lpstr>type 12</vt:lpstr>
      <vt:lpstr>type 12 Marathon</vt:lpstr>
      <vt:lpstr>type 17 Nitro</vt:lpstr>
      <vt:lpstr>type 17 Nitro.</vt:lpstr>
      <vt:lpstr>type 17</vt:lpstr>
      <vt:lpstr>type 17 Marathon</vt:lpstr>
      <vt:lpstr>type 17 Prestige</vt:lpstr>
      <vt:lpstr>type 22 Nitro</vt:lpstr>
      <vt:lpstr>type 22 Nitro (2)</vt:lpstr>
      <vt:lpstr>type 22</vt:lpstr>
      <vt:lpstr>type 22 Marathon</vt:lpstr>
      <vt:lpstr>type 22 Prestige</vt:lpstr>
      <vt:lpstr>type 22 Marathon Prestige</vt:lpstr>
      <vt:lpstr>type 27</vt:lpstr>
      <vt:lpstr>type 27 Marathon</vt:lpstr>
      <vt:lpstr>type 42 Marathon</vt:lpstr>
      <vt:lpstr>frames</vt:lpstr>
      <vt:lpstr>Hercules</vt:lpstr>
      <vt:lpstr>colours of textile</vt:lpstr>
      <vt:lpstr>colours of rubber</vt:lpstr>
      <vt:lpstr>colours of brush</vt:lpstr>
      <vt:lpstr>colours of scraper</vt:lpstr>
      <vt:lpstr>colours of mini-brush</vt:lpstr>
      <vt:lpstr>'colours of brush'!Afdrukbereik</vt:lpstr>
      <vt:lpstr>'colours of mini-brush'!Afdrukbereik</vt:lpstr>
      <vt:lpstr>'colours of rubber'!Afdrukbereik</vt:lpstr>
      <vt:lpstr>'colours of textile'!Afdrukbereik</vt:lpstr>
      <vt:lpstr>frames!Afdrukbereik</vt:lpstr>
      <vt:lpstr>Hercules!Afdrukbereik</vt:lpstr>
      <vt:lpstr>'type 10'!Afdrukbereik</vt:lpstr>
      <vt:lpstr>'type 12'!Afdrukbereik</vt:lpstr>
      <vt:lpstr>'type 12 Marathon'!Afdrukbereik</vt:lpstr>
      <vt:lpstr>'type 17'!Afdrukbereik</vt:lpstr>
      <vt:lpstr>'type 17 Marathon'!Afdrukbereik</vt:lpstr>
      <vt:lpstr>'type 17 Nitro'!Afdrukbereik</vt:lpstr>
      <vt:lpstr>'type 17 Nitro.'!Afdrukbereik</vt:lpstr>
      <vt:lpstr>'type 22'!Afdrukbereik</vt:lpstr>
      <vt:lpstr>'type 22 Marathon'!Afdrukbereik</vt:lpstr>
      <vt:lpstr>'type 22 Marathon Prestige'!Afdrukbereik</vt:lpstr>
      <vt:lpstr>'type 22 Nitro'!Afdrukbereik</vt:lpstr>
      <vt:lpstr>'type 22 Nitro (2)'!Afdrukbereik</vt:lpstr>
      <vt:lpstr>'type 22 Prestige'!Afdrukbereik</vt:lpstr>
      <vt:lpstr>'type 27'!Afdrukbereik</vt:lpstr>
      <vt:lpstr>'type 27 Marathon'!Afdrukbereik</vt:lpstr>
      <vt:lpstr>'type 42 Marathon'!Afdrukbereik</vt:lpstr>
      <vt:lpstr>'colours of brush'!Afdruktitels</vt:lpstr>
      <vt:lpstr>'colours of mini-brush'!Afdruktitels</vt:lpstr>
      <vt:lpstr>'colours of rubber'!Afdruktitels</vt:lpstr>
      <vt:lpstr>'colours of textile'!Afdruktitels</vt:lpstr>
      <vt:lpstr>frames!Afdruktitels</vt:lpstr>
      <vt:lpstr>Hercules!Afdruktitels</vt:lpstr>
      <vt:lpstr>'type 10'!Afdruktitels</vt:lpstr>
      <vt:lpstr>'type 12'!Afdruktitels</vt:lpstr>
      <vt:lpstr>'type 12 Marathon'!Afdruktitels</vt:lpstr>
      <vt:lpstr>'type 17'!Afdruktitels</vt:lpstr>
      <vt:lpstr>'type 17 Marathon'!Afdruktitels</vt:lpstr>
      <vt:lpstr>'type 17 Nitro'!Afdruktitels</vt:lpstr>
      <vt:lpstr>'type 17 Nitro.'!Afdruktitels</vt:lpstr>
      <vt:lpstr>'type 22'!Afdruktitels</vt:lpstr>
      <vt:lpstr>'type 22 Marathon'!Afdruktitels</vt:lpstr>
      <vt:lpstr>'type 22 Marathon Prestige'!Afdruktitels</vt:lpstr>
      <vt:lpstr>'type 22 Nitro'!Afdruktitels</vt:lpstr>
      <vt:lpstr>'type 22 Nitro (2)'!Afdruktitels</vt:lpstr>
      <vt:lpstr>'type 22 Prestige'!Afdruktitels</vt:lpstr>
      <vt:lpstr>'type 27'!Afdruktitels</vt:lpstr>
      <vt:lpstr>'type 27 Marathon'!Afdruktitels</vt:lpstr>
      <vt:lpstr>'type 42 Marathon'!Afdruktitels</vt:lpstr>
    </vt:vector>
  </TitlesOfParts>
  <Company>Unimat fabryka wycieraczek Rafał Rejmisz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Rejmisz</dc:creator>
  <cp:lastModifiedBy>Bob</cp:lastModifiedBy>
  <cp:lastPrinted>2018-12-13T18:50:32Z</cp:lastPrinted>
  <dcterms:created xsi:type="dcterms:W3CDTF">2018-09-29T08:50:48Z</dcterms:created>
  <dcterms:modified xsi:type="dcterms:W3CDTF">2022-01-31T13:30:49Z</dcterms:modified>
</cp:coreProperties>
</file>